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mc:AlternateContent xmlns:mc="http://schemas.openxmlformats.org/markup-compatibility/2006">
    <mc:Choice Requires="x15">
      <x15ac:absPath xmlns:x15ac="http://schemas.microsoft.com/office/spreadsheetml/2010/11/ac" url="S:\SSC\Payroll Steps\"/>
    </mc:Choice>
  </mc:AlternateContent>
  <bookViews>
    <workbookView xWindow="360" yWindow="300" windowWidth="12120" windowHeight="9120" tabRatio="882" activeTab="3"/>
  </bookViews>
  <sheets>
    <sheet name="Handoff Email Notification" sheetId="20" r:id="rId1"/>
    <sheet name="Adj Payroll Steps" sheetId="19" r:id="rId2"/>
    <sheet name="Adjustment Worksheet" sheetId="21" r:id="rId3"/>
    <sheet name="Deductions for Next Reg Cycle" sheetId="26" r:id="rId4"/>
    <sheet name="Process Log" sheetId="22" r:id="rId5"/>
    <sheet name="Check Printing Recon" sheetId="24" r:id="rId6"/>
    <sheet name="PHPFEXP to NHPFIN2 Recon" sheetId="25" r:id="rId7"/>
  </sheets>
  <externalReferences>
    <externalReference r:id="rId8"/>
  </externalReferences>
  <definedNames>
    <definedName name="Adjustment">[1]Sheet3!$C$2:$C$6</definedName>
    <definedName name="_xlnm.Print_Area" localSheetId="1">'Adj Payroll Steps'!$A:$G</definedName>
    <definedName name="_xlnm.Print_Area" localSheetId="2">'Adjustment Worksheet'!$A:$I</definedName>
    <definedName name="_xlnm.Print_Titles" localSheetId="1">'Adj Payroll Steps'!$1:$6</definedName>
    <definedName name="Type">[1]Sheet3!$D$2:$D$3</definedName>
  </definedNames>
  <calcPr calcId="162913"/>
</workbook>
</file>

<file path=xl/calcChain.xml><?xml version="1.0" encoding="utf-8"?>
<calcChain xmlns="http://schemas.openxmlformats.org/spreadsheetml/2006/main">
  <c r="D4" i="24" l="1"/>
  <c r="D3" i="24"/>
  <c r="B20" i="24" l="1"/>
  <c r="B19" i="24"/>
  <c r="H5" i="21" l="1"/>
  <c r="G5" i="21"/>
  <c r="G16" i="24"/>
  <c r="F15" i="24"/>
  <c r="G14" i="24"/>
  <c r="F13" i="24"/>
  <c r="G12" i="24"/>
  <c r="G11" i="24"/>
  <c r="F10" i="24"/>
  <c r="F9" i="24"/>
  <c r="D4" i="25" l="1"/>
  <c r="D3" i="25"/>
  <c r="D4" i="22"/>
  <c r="D3" i="22"/>
  <c r="E24" i="25"/>
  <c r="C22" i="25"/>
  <c r="B22" i="25"/>
  <c r="D20" i="25"/>
  <c r="D19" i="25"/>
  <c r="D18" i="25"/>
  <c r="D17" i="25"/>
  <c r="D16" i="25"/>
  <c r="C14" i="25"/>
  <c r="C24" i="25" s="1"/>
  <c r="B14" i="25"/>
  <c r="B24" i="25" s="1"/>
  <c r="D12" i="25"/>
  <c r="D11" i="25"/>
  <c r="D10" i="25"/>
  <c r="D9" i="25"/>
  <c r="D8" i="25"/>
  <c r="D22" i="25" l="1"/>
  <c r="D14" i="25"/>
  <c r="D24" i="25"/>
</calcChain>
</file>

<file path=xl/sharedStrings.xml><?xml version="1.0" encoding="utf-8"?>
<sst xmlns="http://schemas.openxmlformats.org/spreadsheetml/2006/main" count="467" uniqueCount="331">
  <si>
    <t>Description</t>
  </si>
  <si>
    <t>PHRDCON</t>
  </si>
  <si>
    <t>Disposition Control Report</t>
  </si>
  <si>
    <t>Ensure that there are no errors.  If there are errors analyze and fix accordingly.</t>
  </si>
  <si>
    <t>Details and Instructions</t>
  </si>
  <si>
    <t>PHRPREG</t>
  </si>
  <si>
    <t>Payroll Register</t>
  </si>
  <si>
    <t>Check/Direct Deposit</t>
  </si>
  <si>
    <t>Deduction Register</t>
  </si>
  <si>
    <t>PHRDREG</t>
  </si>
  <si>
    <t># of Checks</t>
  </si>
  <si>
    <t># of Direct Deposits</t>
  </si>
  <si>
    <t>Direct Deposit Amount</t>
  </si>
  <si>
    <t>Check Amounts</t>
  </si>
  <si>
    <t>PHPFEXP</t>
  </si>
  <si>
    <t>NHPFIN2</t>
  </si>
  <si>
    <t>Gross Earnings Payroll Expense</t>
  </si>
  <si>
    <t>Employee Deductions Liability</t>
  </si>
  <si>
    <t>ER Benefit - Actual Expense</t>
  </si>
  <si>
    <t>ER Benefit - Actual Liability</t>
  </si>
  <si>
    <t>Total Debits</t>
  </si>
  <si>
    <t>Net Payroll</t>
  </si>
  <si>
    <t>Total Credits</t>
  </si>
  <si>
    <t>PHPDOCM</t>
  </si>
  <si>
    <t>Calculate Check and Direct Deposit Amounts</t>
  </si>
  <si>
    <t>PHPCHKL</t>
  </si>
  <si>
    <t>PHRCISS</t>
  </si>
  <si>
    <t>PHRDIRD</t>
  </si>
  <si>
    <t>Check Issue Report</t>
  </si>
  <si>
    <t>Direct Deposit Issue Report</t>
  </si>
  <si>
    <t>PHPUPDT</t>
  </si>
  <si>
    <t>Pay Period Update Process</t>
  </si>
  <si>
    <t>Expenditures Finance Extract</t>
  </si>
  <si>
    <t>PHPDIRD</t>
  </si>
  <si>
    <t>Finance Interface Report</t>
  </si>
  <si>
    <t>Direct Deposit File</t>
  </si>
  <si>
    <t>Lis File #</t>
  </si>
  <si>
    <t>Record #</t>
  </si>
  <si>
    <t>Supporting Process</t>
  </si>
  <si>
    <t>FURFEED</t>
  </si>
  <si>
    <t>FGRTRNI</t>
  </si>
  <si>
    <t>FGRTRNR</t>
  </si>
  <si>
    <t>FGRACTG</t>
  </si>
  <si>
    <t>Finance Feed Sweep Report</t>
  </si>
  <si>
    <t>Needs to be run in "View" mode first and then in "Select" mode.</t>
  </si>
  <si>
    <t>Transaction Interface Report</t>
  </si>
  <si>
    <t>Review Log File to ensure that it completed successfully</t>
  </si>
  <si>
    <t>Transaction Interface Error Report</t>
  </si>
  <si>
    <t>List of Generated Postings</t>
  </si>
  <si>
    <t>Handoff Activity</t>
  </si>
  <si>
    <t>Campus Payroll</t>
  </si>
  <si>
    <t>SSC</t>
  </si>
  <si>
    <t>Campus Finance</t>
  </si>
  <si>
    <t>Responsibility</t>
  </si>
  <si>
    <t>Variance</t>
  </si>
  <si>
    <t xml:space="preserve">Print Checks </t>
  </si>
  <si>
    <t>Positive Pay</t>
  </si>
  <si>
    <t>Send Positive Pay file to the State Treasurer</t>
  </si>
  <si>
    <t>Shared Services Center</t>
  </si>
  <si>
    <t>PHPFEXP to NHPFIN2 Reconciliation</t>
  </si>
  <si>
    <t xml:space="preserve">PHPDOCM         [42]   </t>
  </si>
  <si>
    <t xml:space="preserve">PHPUPDT           [60]     </t>
  </si>
  <si>
    <t>PHPFEXP            [62]</t>
  </si>
  <si>
    <t xml:space="preserve">NHPFIN2            [70]   </t>
  </si>
  <si>
    <t>Process Log</t>
  </si>
  <si>
    <t>First Check Number</t>
  </si>
  <si>
    <t>Last Check Number</t>
  </si>
  <si>
    <t>First Direct Deposit Number</t>
  </si>
  <si>
    <t>Last Direct Deposit Number</t>
  </si>
  <si>
    <t>IC Summary Report  Checks</t>
  </si>
  <si>
    <t>Campus Accounts Payable</t>
  </si>
  <si>
    <t>IC Summary Report DDA Email Notice</t>
  </si>
  <si>
    <t>Campus Payroll to SSC</t>
  </si>
  <si>
    <t>SSC to Campus Accounts Payable</t>
  </si>
  <si>
    <t xml:space="preserve">PHPCHKL - D    [50]   </t>
  </si>
  <si>
    <t xml:space="preserve">PHPDIRD           </t>
  </si>
  <si>
    <t xml:space="preserve">Check Printing </t>
  </si>
  <si>
    <t>Confirm beginning Check and Direct Deposit numbers. Print checks.</t>
  </si>
  <si>
    <t>Create Reports</t>
  </si>
  <si>
    <t>Check Printing Complete</t>
  </si>
  <si>
    <t>Campus Accounts Payable to SSC</t>
  </si>
  <si>
    <t>Feed to Finance</t>
  </si>
  <si>
    <t>Campus Accounts Payable to communicate via email to SSC that checks have printed successfully and the SSC payroll processes can continue</t>
  </si>
  <si>
    <t>SSC to Campus Finance</t>
  </si>
  <si>
    <t xml:space="preserve">Check Printing Process </t>
  </si>
  <si>
    <t xml:space="preserve">Direct Deposit Printing Process </t>
  </si>
  <si>
    <t>Check Printing Reconciliation</t>
  </si>
  <si>
    <t>Process Activity</t>
  </si>
  <si>
    <t>Recon &amp; Output File on Shared Drive</t>
  </si>
  <si>
    <t xml:space="preserve">Create summary report of Checks and Direct Deposits. </t>
  </si>
  <si>
    <t>Complete Recon</t>
  </si>
  <si>
    <t>Use Document Control, PHRCISS &amp; PHRDIRD to complete Check Printing Reconciliation</t>
  </si>
  <si>
    <t>Use IC Check Summary Report and Direct Deposit Report to complete Check Printing Recon</t>
  </si>
  <si>
    <t>Use PHPFEXP to NHPFIN2 to complete PHPFEXP to NHPFIN2 Reconciliation.</t>
  </si>
  <si>
    <t>Use Control reports listed on payroll funding worksheet to complete Payroll Funding</t>
  </si>
  <si>
    <r>
      <t xml:space="preserve">Ensure that all employees are now at a disposition </t>
    </r>
    <r>
      <rPr>
        <b/>
        <sz val="12"/>
        <rFont val="Times New Roman"/>
        <family val="1"/>
      </rPr>
      <t>62</t>
    </r>
    <r>
      <rPr>
        <sz val="12"/>
        <rFont val="Times New Roman"/>
        <family val="1"/>
      </rPr>
      <t>.</t>
    </r>
  </si>
  <si>
    <r>
      <t xml:space="preserve">Ensure that all employees are now at a disposition </t>
    </r>
    <r>
      <rPr>
        <b/>
        <sz val="12"/>
        <rFont val="Times New Roman"/>
        <family val="1"/>
      </rPr>
      <t>70</t>
    </r>
    <r>
      <rPr>
        <sz val="12"/>
        <rFont val="Times New Roman"/>
        <family val="1"/>
      </rPr>
      <t>.</t>
    </r>
  </si>
  <si>
    <t>Completed  (initials)</t>
  </si>
  <si>
    <t>Process  /Report</t>
  </si>
  <si>
    <t>Transmit ACH File</t>
  </si>
  <si>
    <t>Review output and save as pdf file.</t>
  </si>
  <si>
    <t>Update Control Document</t>
  </si>
  <si>
    <t>Record on Process Log: Lis File #, Record #</t>
  </si>
  <si>
    <t>Record on Process Log: Lis File #</t>
  </si>
  <si>
    <t>$$: PHRCISS/PHRDIRD ##:  Document Control</t>
  </si>
  <si>
    <t>Print Archive file copy of Direct Deposit Advices</t>
  </si>
  <si>
    <t>Print File Copy</t>
  </si>
  <si>
    <t>Print Archive file copy of Checks</t>
  </si>
  <si>
    <t>Campus payroll</t>
  </si>
  <si>
    <t>PHAADJT</t>
  </si>
  <si>
    <t>Enter Payroll Adjustment</t>
  </si>
  <si>
    <t>SSC Reviews PHRPREG</t>
  </si>
  <si>
    <t>SSC to communicate via email to Accounts Payable confirming checks are ready for printing.</t>
  </si>
  <si>
    <t>Adjustment Recon</t>
  </si>
  <si>
    <t>Log File #</t>
  </si>
  <si>
    <t xml:space="preserve">PHPCHKL - C    [43]          </t>
  </si>
  <si>
    <t>Payroll Adjustment Steps</t>
  </si>
  <si>
    <t>Employee Name</t>
  </si>
  <si>
    <t>Employee ID</t>
  </si>
  <si>
    <t>Adjustment Type</t>
  </si>
  <si>
    <t>Check or DD</t>
  </si>
  <si>
    <t>DISP</t>
  </si>
  <si>
    <t>Completed (Initials and Date)</t>
  </si>
  <si>
    <t>Verified on PHRPREG (Initials and Date)</t>
  </si>
  <si>
    <t>HR and Payroll should setup a email distribution group that includes everyone that needs to be updated during the payroll process.</t>
  </si>
  <si>
    <t>HR will initiate email notification to Payroll indicating all transactions have been entered into Payroll and ready to begin payroll process.</t>
  </si>
  <si>
    <t xml:space="preserve">Using Wachovia Data Transmit, select ACH file from Outbound folder and transmit file.  </t>
  </si>
  <si>
    <t>Handoff Email Notification</t>
  </si>
  <si>
    <t>BW/MN ## ADJ Archive_PR_BW_Checks_2010xxxx.pdf</t>
  </si>
  <si>
    <t>BW/MN ## ADJ Archive_PR_BW_DD_2010xxxx.pdf (Rename adding the _DD to prevent file overwrite.)</t>
  </si>
  <si>
    <t>Workbook:  Check Printing Recon.xls</t>
  </si>
  <si>
    <t>Workbook: Payroll Funding.xls</t>
  </si>
  <si>
    <t>Workbook:ADJ PHPFEXP to NHPFIN2 Recon.xls</t>
  </si>
  <si>
    <t>ACH Corrections</t>
  </si>
  <si>
    <t xml:space="preserve">BW/MN##  ADJ PHRDIRD.pdf                                          </t>
  </si>
  <si>
    <t xml:space="preserve">BW/MN## ADJ PHPFEXP.pdf                                          </t>
  </si>
  <si>
    <t xml:space="preserve">BW/MN## ADJ NHPFIN2.pdf                                          </t>
  </si>
  <si>
    <t xml:space="preserve">BW/MN## ADJ PHRPREG Draft.pdf                                   BW/MN## ADJ PHRPREG Draft 2.pdf                               </t>
  </si>
  <si>
    <t xml:space="preserve">BW/MN## ADJ PHRPREG SSC Draft#.pdf                                         </t>
  </si>
  <si>
    <t xml:space="preserve">BW/MN## ADJ PHRCISS.pdf                                       </t>
  </si>
  <si>
    <t xml:space="preserve">BW/MN## ADJ PHRDREG.pdf                                           </t>
  </si>
  <si>
    <t xml:space="preserve">BW/MN## ADJ PHRPREG.pdf                                           </t>
  </si>
  <si>
    <t>Core Banking Transfers, EFTPS</t>
  </si>
  <si>
    <t>CMCS and AP Checks, Dispersing Entries</t>
  </si>
  <si>
    <t>Initiate all Core Banking Transfers for Direct Deposit, State Tax , EFTPS tax.  Prepare Dispersing Entries for campus to post.</t>
  </si>
  <si>
    <t>Post Dispersing Entries to clear liability accounts.</t>
  </si>
  <si>
    <r>
      <t xml:space="preserve">Ensure that all employees are now at a disposition </t>
    </r>
    <r>
      <rPr>
        <b/>
        <sz val="12"/>
        <rFont val="Times New Roman"/>
        <family val="1"/>
        <scheme val="minor"/>
      </rPr>
      <t>40</t>
    </r>
  </si>
  <si>
    <r>
      <t xml:space="preserve">Ensure that all employees are now at a disposition </t>
    </r>
    <r>
      <rPr>
        <b/>
        <sz val="12"/>
        <rFont val="Times New Roman"/>
        <family val="1"/>
        <scheme val="minor"/>
      </rPr>
      <t>42</t>
    </r>
  </si>
  <si>
    <r>
      <t xml:space="preserve">Ensure that all employees are now at a disposition </t>
    </r>
    <r>
      <rPr>
        <b/>
        <sz val="12"/>
        <rFont val="Times New Roman"/>
        <family val="1"/>
        <scheme val="minor"/>
      </rPr>
      <t>50</t>
    </r>
  </si>
  <si>
    <t xml:space="preserve">BW/MN## ADJ PHPDIRD.txt </t>
  </si>
  <si>
    <t>Select Batch ID:  BW/MN## PHPDIRD</t>
  </si>
  <si>
    <t>SSC to communicate via email to Campus Finance confirming that Adjustments are all at a disposition 60</t>
  </si>
  <si>
    <t>Review ACH Notification report and enter corrections and/or terminate (End Date) invalid accounts in Banner.</t>
  </si>
  <si>
    <t xml:space="preserve">For Shared Service team, use email:  SSC.Payroll@northcarolina.edu.  </t>
  </si>
  <si>
    <t>This email comes to a shared email account that all in SSC have access to.</t>
  </si>
  <si>
    <t xml:space="preserve">Payroll will "reply to all" stating: </t>
  </si>
  <si>
    <t>SSC will "reply to all" stating:</t>
  </si>
  <si>
    <t>All employees are at Disposition 50.  Checks are ready for printing.  The first check number is xxxx.  The first direct deposit number is xxxxxx.</t>
  </si>
  <si>
    <t>AP/Finance will "reply to all" stating:</t>
  </si>
  <si>
    <t>Checks have been printed.  Positive Pay file has been transmitted.</t>
  </si>
  <si>
    <r>
      <t xml:space="preserve">SSC will "reply to all"  stating </t>
    </r>
    <r>
      <rPr>
        <sz val="14"/>
        <color rgb="FFFF0000"/>
        <rFont val="Arial"/>
        <family val="2"/>
      </rPr>
      <t>:</t>
    </r>
  </si>
  <si>
    <t xml:space="preserve"> All employees are at Disposition 60.  ACH file has been transmitted.  Ready to feed to Finance.</t>
  </si>
  <si>
    <t>Finance will "reply to all" stating:</t>
  </si>
  <si>
    <t xml:space="preserve">IMPORTANT:  To complete process by close of business day of handoff, each group must be ready to perform their responsibilities when handoff is received.  </t>
  </si>
  <si>
    <t>We must keep the process flowing with minimal delay.</t>
  </si>
  <si>
    <t>Amount Adjusted  (Gross)</t>
  </si>
  <si>
    <t>Amount Adjusted  (Net)</t>
  </si>
  <si>
    <t xml:space="preserve">All employees are at Disposition 40 (50).  </t>
  </si>
  <si>
    <t>Processing Notes</t>
  </si>
  <si>
    <t>Campus HR</t>
  </si>
  <si>
    <t>Payroll Year:</t>
  </si>
  <si>
    <t>Process/Report Name</t>
  </si>
  <si>
    <t>Final Run</t>
  </si>
  <si>
    <t>Adjustment Worksheet</t>
  </si>
  <si>
    <t>Check for match</t>
  </si>
  <si>
    <t>Total Funding (equals PGAWPFDD)</t>
  </si>
  <si>
    <t>Debit and Credit Difference Should  Equal $0.00</t>
  </si>
  <si>
    <r>
      <t>Will show '</t>
    </r>
    <r>
      <rPr>
        <sz val="12"/>
        <color rgb="FFFF0000"/>
        <rFont val="Times New Roman"/>
        <family val="1"/>
        <scheme val="minor"/>
      </rPr>
      <t>ERROR</t>
    </r>
    <r>
      <rPr>
        <sz val="12"/>
        <rFont val="Times New Roman"/>
        <family val="1"/>
        <scheme val="minor"/>
      </rPr>
      <t>' if SSC does not equal Campus</t>
    </r>
  </si>
  <si>
    <t>COLUMN     B = C?</t>
  </si>
  <si>
    <t>COLUMN     B = D?</t>
  </si>
  <si>
    <t>SSC Only</t>
  </si>
  <si>
    <t xml:space="preserve">Check # validation   </t>
  </si>
  <si>
    <t xml:space="preserve">DD # validation   </t>
  </si>
  <si>
    <t>Campus establishes need for adjustment</t>
  </si>
  <si>
    <t>Save Print Screen in Campus Reports Folder indicating successfully transmitted (optional)</t>
  </si>
  <si>
    <r>
      <t xml:space="preserve">Review the report.  </t>
    </r>
    <r>
      <rPr>
        <b/>
        <sz val="12"/>
        <rFont val="Times New Roman"/>
        <family val="1"/>
      </rPr>
      <t>This is the last chance to find errors and still make record changes to employee records.  Verify calculations are as expected.</t>
    </r>
  </si>
  <si>
    <t>Payroll Register -  Adjustments Only</t>
  </si>
  <si>
    <t>Campus Payroll to communicate via email  to SSC confirming payroll process are completed and  confirm documentation (Affidavit/Stop Payment) received for all checks with stop pay action.</t>
  </si>
  <si>
    <r>
      <t xml:space="preserve">Creates ACH file that must be saved as .txt file for transmission.  </t>
    </r>
    <r>
      <rPr>
        <b/>
        <sz val="12"/>
        <rFont val="Times New Roman"/>
        <family val="1"/>
      </rPr>
      <t>Parameter 4 = 3   New Adjustments                                  Parameter 5 -  Enter Direct Deposit Date</t>
    </r>
  </si>
  <si>
    <r>
      <t xml:space="preserve">Shows a list of all employees earnings that will be direct deposited and the amount of the direct deposits.                                                             </t>
    </r>
    <r>
      <rPr>
        <b/>
        <sz val="12"/>
        <rFont val="Times New Roman"/>
        <family val="1"/>
      </rPr>
      <t>Parameter 4 = 3   New Adjustments</t>
    </r>
  </si>
  <si>
    <t>Adjustments complete</t>
  </si>
  <si>
    <r>
      <rPr>
        <b/>
        <sz val="12"/>
        <rFont val="Times New Roman"/>
        <family val="1"/>
      </rPr>
      <t xml:space="preserve">Parameter 4  = A  </t>
    </r>
    <r>
      <rPr>
        <sz val="12"/>
        <rFont val="Times New Roman"/>
        <family val="1"/>
      </rPr>
      <t xml:space="preserve"> Adjustments Only                                                                           The payroll register is cumulative for all adjustments for the given pay period, therefore if there was a previous adjustment run for the same period, those adjustments will also appear on the PHRPREG.</t>
    </r>
  </si>
  <si>
    <r>
      <rPr>
        <b/>
        <sz val="12"/>
        <rFont val="Times New Roman"/>
        <family val="1"/>
      </rPr>
      <t xml:space="preserve">Parameter 4 Enter/Override Check Date. </t>
    </r>
    <r>
      <rPr>
        <sz val="12"/>
        <rFont val="Times New Roman"/>
        <family val="1"/>
      </rPr>
      <t xml:space="preserve">                                  </t>
    </r>
    <r>
      <rPr>
        <b/>
        <sz val="12"/>
        <rFont val="Times New Roman"/>
        <family val="1"/>
      </rPr>
      <t xml:space="preserve"> Parameter 5 Enter N for direct deposits and checks.</t>
    </r>
    <r>
      <rPr>
        <sz val="12"/>
        <rFont val="Times New Roman"/>
        <family val="1"/>
      </rPr>
      <t xml:space="preserve">                            (NOTE:  Enter Y for checks only.  Y will force check even if employee has direct deposit.)     Review Output.</t>
    </r>
  </si>
  <si>
    <r>
      <rPr>
        <b/>
        <sz val="12"/>
        <rFont val="Times New Roman"/>
        <family val="1"/>
      </rPr>
      <t>Parameter 4 = C</t>
    </r>
    <r>
      <rPr>
        <sz val="12"/>
        <rFont val="Times New Roman"/>
        <family val="1"/>
      </rPr>
      <t xml:space="preserve">   Checks                                                                              This process will send the Check File to E-Visions.  </t>
    </r>
  </si>
  <si>
    <t>Shows a list of all checks that will be issued along with total check amounts.</t>
  </si>
  <si>
    <r>
      <rPr>
        <b/>
        <sz val="12"/>
        <rFont val="Times New Roman"/>
        <family val="1"/>
      </rPr>
      <t>Parameter 4 = D</t>
    </r>
    <r>
      <rPr>
        <sz val="12"/>
        <rFont val="Times New Roman"/>
        <family val="1"/>
      </rPr>
      <t xml:space="preserve">   Direct Deposits                                                                                  This process will send the Direct Deposit Stubs to E-Visions. Intellichek to send out Direct Deposit Email Notifications.</t>
    </r>
  </si>
  <si>
    <t>Workbook:  Document Control Report</t>
  </si>
  <si>
    <t>Save Payroll Steps Workbook in Adjustments Folder.    BW/MN ## Payroll Steps Adjustments.xls</t>
  </si>
  <si>
    <t>Workbook:  Adjustment Worksheet</t>
  </si>
  <si>
    <t>SSC Reviews PHRPREG and compares the adjustments on the Register to the adjustments that were outlined on the Payroll Adjustment Handoff Form.  Enter initials and date on Adjustment Worksheet tab.</t>
  </si>
  <si>
    <t>Record on Process Log: Log File #</t>
  </si>
  <si>
    <t xml:space="preserve">Use PHPCHKL-C and PHPCHKL-D data to update Control Document. </t>
  </si>
  <si>
    <t xml:space="preserve">When Wells Fargo Email is received, confirm Pay Date and  Totals match. </t>
  </si>
  <si>
    <t>Totals Match</t>
  </si>
  <si>
    <t>Print Screen of Confirmation email on Payment Recon</t>
  </si>
  <si>
    <r>
      <t xml:space="preserve">Ensure that all employees are now at a disposition </t>
    </r>
    <r>
      <rPr>
        <b/>
        <sz val="12"/>
        <rFont val="Times New Roman"/>
        <family val="1"/>
        <scheme val="minor"/>
      </rPr>
      <t>60.</t>
    </r>
  </si>
  <si>
    <t>Updates Year to Date Totals for each employee.</t>
  </si>
  <si>
    <t>Do not pay vendors on Adj runs.  Remittance will be included with next regular monthly payroll.</t>
  </si>
  <si>
    <t>Most vendors will not be paid on Adjustment runs.  Remittance will be included with next regular monthly payroll.</t>
  </si>
  <si>
    <t xml:space="preserve">The intent of Payroll Adjustment Process is to reissue returned ACH deposits due to closed account or </t>
  </si>
  <si>
    <t xml:space="preserve">bad account number or to issue a partial check for a New Hire that was hired after HR handed off </t>
  </si>
  <si>
    <t xml:space="preserve">MN payroll to Payroll for  processing.   Late timesheets for BW are to be added to the next payroll </t>
  </si>
  <si>
    <t>cycle as well and late or missed supplemental payments for MN employees.</t>
  </si>
  <si>
    <r>
      <t xml:space="preserve">This document is to be used in conjunction with the </t>
    </r>
    <r>
      <rPr>
        <b/>
        <sz val="18"/>
        <color indexed="16"/>
        <rFont val="Arial"/>
        <family val="2"/>
      </rPr>
      <t>Payroll Adjustment Procedures</t>
    </r>
    <r>
      <rPr>
        <sz val="18"/>
        <color indexed="16"/>
        <rFont val="Arial"/>
        <family val="2"/>
      </rPr>
      <t xml:space="preserve"> which provide detailed instructions.                                           </t>
    </r>
    <r>
      <rPr>
        <b/>
        <sz val="18"/>
        <color indexed="16"/>
        <rFont val="Arial"/>
        <family val="2"/>
      </rPr>
      <t>Consult your Payroll Analyst for further instruction.</t>
    </r>
  </si>
  <si>
    <t xml:space="preserve">Campus payroll is notified that an adjustment is needed.  These adjustments should be processed on a set timeline so that there is a standard time during each month in which they are processed. Determine whether it is a Void, Reissue, Manual Check, or Adjustment Check. </t>
  </si>
  <si>
    <t>Using the appropriate Payroll Adjustment Procedure, the campus will calculate and process all adjustments on PHAADJT.</t>
  </si>
  <si>
    <t>Total Gross</t>
  </si>
  <si>
    <t>Total Net</t>
  </si>
  <si>
    <t>Complete Payroll Adjustment Worksheet tab to include data all adjustments entered on PHAADJT for the pay period.  Total Gross and Net will calculate automatically.  These figures should be checked against the PHRPREG.  If there have been previous adjustments for the same period, all the adjustments will be on the new PHRPREG.   The gross and net for previous adjustment runs for the same payroll period must be entered on the spreadsheet in order to calculate the cummulative amounts.</t>
  </si>
  <si>
    <t>Last Adjustment Run for Pay Period</t>
  </si>
  <si>
    <t>Gross</t>
  </si>
  <si>
    <t>Net:</t>
  </si>
  <si>
    <t>If there was one or more previous adjustments for the same pay period, enter amounts below from the last adjustment run processed.</t>
  </si>
  <si>
    <t>Payroll ID/Number:</t>
  </si>
  <si>
    <r>
      <t xml:space="preserve">Ensure that all employees are now at a disposition </t>
    </r>
    <r>
      <rPr>
        <b/>
        <sz val="12"/>
        <rFont val="Times New Roman"/>
        <family val="1"/>
        <scheme val="minor"/>
      </rPr>
      <t>43</t>
    </r>
  </si>
  <si>
    <t>History and Posting Dates</t>
  </si>
  <si>
    <t>Campus will confirm with SSC the History and Posting Override dates for the adjustment run.  Note:  Typically these dates will be the same.  Special consideration is needed at year end when choosing these dates.</t>
  </si>
  <si>
    <t>All employees are at Disposition 70.  Feed to Finance is complete.</t>
  </si>
  <si>
    <t>On Subject line:  Enter Campus Name and pay cycle;  E.g.  WCU BW02, UNC-A BW02 or UNC-P MN01.</t>
  </si>
  <si>
    <t>Pay Date:</t>
  </si>
  <si>
    <t>Reason for Adjustment Check</t>
  </si>
  <si>
    <t>BCBS PPO Basic 70/30-MN</t>
  </si>
  <si>
    <t>BCBS PPO Standard 80/20</t>
  </si>
  <si>
    <t>BCBS PPO Basic 70/30 PT-MN</t>
  </si>
  <si>
    <t>BCBS PPO Standard 80/20 PT-MN</t>
  </si>
  <si>
    <t>EE MC and ESRD Dep</t>
  </si>
  <si>
    <t>MC Prime Ret NMC Dep 80/20</t>
  </si>
  <si>
    <t>MC Prime Ret NMC Dep 70/30</t>
  </si>
  <si>
    <t>NCFLEX Dental-MN</t>
  </si>
  <si>
    <t>NCFLEX Vision-MN</t>
  </si>
  <si>
    <t>NCFLEX Cancer-MN</t>
  </si>
  <si>
    <t>Tricare Supplemental</t>
  </si>
  <si>
    <t>FSA Medical</t>
  </si>
  <si>
    <t>FSA Dependent Care</t>
  </si>
  <si>
    <t>NCFLEX Accident Plan-MN</t>
  </si>
  <si>
    <t>Accidental Death/Dismemb</t>
  </si>
  <si>
    <t>Group Term Life - ING</t>
  </si>
  <si>
    <t>Critical Illness Employee</t>
  </si>
  <si>
    <t>Critical Illness Spouse</t>
  </si>
  <si>
    <t>Critical Illness Children</t>
  </si>
  <si>
    <t>Critical Ill-EE &amp; Family-MN</t>
  </si>
  <si>
    <t>MC or ESRD Dep NMC EE 80/20</t>
  </si>
  <si>
    <t>MC or ESRD Dep NMC EE 70/30</t>
  </si>
  <si>
    <t>MC or ESRD EE/DEP 70/30</t>
  </si>
  <si>
    <t>Prior Year FSA Refund</t>
  </si>
  <si>
    <t>403B TIAA/CREF</t>
  </si>
  <si>
    <t>457B TIAA-CREF</t>
  </si>
  <si>
    <t>403B Fidelity</t>
  </si>
  <si>
    <t>457B Fidelity</t>
  </si>
  <si>
    <t>Deferred Comp NC 457</t>
  </si>
  <si>
    <t>NC 401K</t>
  </si>
  <si>
    <t>Child Support</t>
  </si>
  <si>
    <t>Child Support-2</t>
  </si>
  <si>
    <t>Child Support-3</t>
  </si>
  <si>
    <t>Child Support-4</t>
  </si>
  <si>
    <t>Child Support-5</t>
  </si>
  <si>
    <t>Employee Restitution</t>
  </si>
  <si>
    <t>IRS Voluntary Deduction</t>
  </si>
  <si>
    <t>IRS Levy</t>
  </si>
  <si>
    <t>NC Dept of Revenue</t>
  </si>
  <si>
    <t>NC County</t>
  </si>
  <si>
    <t>Education Garnishment</t>
  </si>
  <si>
    <t>Bankruptcy Garnishment</t>
  </si>
  <si>
    <t>Ambulance Services Garnishment</t>
  </si>
  <si>
    <t>General Garnishment Flat</t>
  </si>
  <si>
    <t>General Garn Flat exc Health Ins</t>
  </si>
  <si>
    <t>Garnish Percent Disposable Earnings</t>
  </si>
  <si>
    <t>Garnish Percent Gross Earnings</t>
  </si>
  <si>
    <t>Garnish2 Percent Gross Earnings</t>
  </si>
  <si>
    <t>Liberty Supp Dis. Pem-Family</t>
  </si>
  <si>
    <t>The Standard Disability</t>
  </si>
  <si>
    <t>The Standard Disability &gt;180k</t>
  </si>
  <si>
    <t>The Standard Annuity &gt;180k</t>
  </si>
  <si>
    <t>NCPSWU</t>
  </si>
  <si>
    <t>ACA High Ded Health Plan</t>
  </si>
  <si>
    <t>AFLAC</t>
  </si>
  <si>
    <t>Colonial Life &amp; Accident</t>
  </si>
  <si>
    <t>NC Mutual Insurance</t>
  </si>
  <si>
    <t>BCBS After-Tax Dental</t>
  </si>
  <si>
    <t>Transamerican Assurance Co</t>
  </si>
  <si>
    <t>Jefferson Pilot Life Ins</t>
  </si>
  <si>
    <t>Members Credit Union</t>
  </si>
  <si>
    <t>NC PrePaid Legal Services</t>
  </si>
  <si>
    <t>Prepaid Legal Services</t>
  </si>
  <si>
    <t>Equitable Variable Life Ins</t>
  </si>
  <si>
    <t>Assurant Employee Benefit</t>
  </si>
  <si>
    <t>Met Life</t>
  </si>
  <si>
    <t>Ameritas Life Ins</t>
  </si>
  <si>
    <t>Investors Consolidated Ins</t>
  </si>
  <si>
    <t>Great West Life &amp; Annuity</t>
  </si>
  <si>
    <t>Group Term Life ING (PostTax)</t>
  </si>
  <si>
    <t>GTL ING - Dependent Children</t>
  </si>
  <si>
    <t>GTL ING - Spouse Post Tax</t>
  </si>
  <si>
    <t>University Housing</t>
  </si>
  <si>
    <t>Fitness Center-MN</t>
  </si>
  <si>
    <t>Health Services Fee-MN</t>
  </si>
  <si>
    <t>Roth TIAA-CREF 403B</t>
  </si>
  <si>
    <t>Roth NC Deferred 457</t>
  </si>
  <si>
    <t>Roth Fidelity 403B</t>
  </si>
  <si>
    <t>Roth NC 401k</t>
  </si>
  <si>
    <t>Roth NC 401k Loan Repayment</t>
  </si>
  <si>
    <t>401K Loan Repayment</t>
  </si>
  <si>
    <t>457 Loan Repayment</t>
  </si>
  <si>
    <t>Roth TIAA-CREF 457</t>
  </si>
  <si>
    <t>Roth Fidelity 457</t>
  </si>
  <si>
    <t>Parking Permit-MN</t>
  </si>
  <si>
    <t>Parking Permit-BW</t>
  </si>
  <si>
    <t>Parking Permit-TBD</t>
  </si>
  <si>
    <t>NC Combined Campaign</t>
  </si>
  <si>
    <t>Charitable Giving 1</t>
  </si>
  <si>
    <t>Charitable Giving 2</t>
  </si>
  <si>
    <t>Charitable Giving 3</t>
  </si>
  <si>
    <t>Charitable Giving 4</t>
  </si>
  <si>
    <t>University Foundation</t>
  </si>
  <si>
    <t>College Foundation of NC</t>
  </si>
  <si>
    <t>NC SECU</t>
  </si>
  <si>
    <t>Parking Fines</t>
  </si>
  <si>
    <t>HDHP Vendor EE Dir Pay Offset</t>
  </si>
  <si>
    <t>Employee Reimbursement</t>
  </si>
  <si>
    <t>HDHP -PT- MN</t>
  </si>
  <si>
    <t>Require Special handling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</si>
</sst>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43" formatCode="_(* #,##0.00_);_(* \(#,##0.00\);_(* &quot;-&quot;??_);_(@_)"/>
    <numFmt numFmtId="164" formatCode="_([$$-409]* #,##0.00_);_([$$-409]* \(#,##0.00\);_([$$-409]* &quot;-&quot;??_);_(@_)"/>
    <numFmt numFmtId="165" formatCode="&quot;$&quot;#,##0.00"/>
  </numFmts>
  <fonts count="35" x14ac:knownFonts="1">
    <font>
      <sz val="10"/>
      <name val="Arial"/>
    </font>
    <font>
      <sz val="10"/>
      <name val="Arial"/>
      <family val="2"/>
    </font>
    <font>
      <sz val="10"/>
      <color indexed="8"/>
      <name val="Arial"/>
      <family val="2"/>
    </font>
    <font>
      <b/>
      <sz val="12"/>
      <name val="Times New Roman"/>
      <family val="1"/>
    </font>
    <font>
      <sz val="12"/>
      <name val="Times New Roman"/>
      <family val="1"/>
    </font>
    <font>
      <b/>
      <sz val="14"/>
      <name val="Times New Roman"/>
      <family val="1"/>
    </font>
    <font>
      <sz val="11"/>
      <color theme="1"/>
      <name val="Times New Roman"/>
      <family val="2"/>
      <scheme val="minor"/>
    </font>
    <font>
      <sz val="12"/>
      <name val="Times New Roman"/>
      <family val="1"/>
      <scheme val="minor"/>
    </font>
    <font>
      <b/>
      <sz val="12"/>
      <name val="Times New Roman"/>
      <family val="1"/>
      <scheme val="minor"/>
    </font>
    <font>
      <sz val="12"/>
      <color rgb="FFFF0000"/>
      <name val="Times New Roman"/>
      <family val="1"/>
      <scheme val="minor"/>
    </font>
    <font>
      <sz val="12"/>
      <color rgb="FF7030A0"/>
      <name val="Times New Roman"/>
      <family val="1"/>
      <scheme val="minor"/>
    </font>
    <font>
      <b/>
      <sz val="14"/>
      <name val="Times New Roman"/>
      <family val="1"/>
      <scheme val="minor"/>
    </font>
    <font>
      <sz val="10"/>
      <color indexed="10"/>
      <name val="Arial"/>
      <family val="2"/>
    </font>
    <font>
      <sz val="8"/>
      <name val="Times New Roman"/>
      <family val="1"/>
    </font>
    <font>
      <b/>
      <sz val="20"/>
      <name val="Times New Roman"/>
      <family val="1"/>
      <scheme val="minor"/>
    </font>
    <font>
      <b/>
      <sz val="10"/>
      <name val="Arial"/>
      <family val="2"/>
    </font>
    <font>
      <sz val="14"/>
      <name val="Arial"/>
      <family val="2"/>
    </font>
    <font>
      <sz val="11"/>
      <color theme="1"/>
      <name val="Times New Roman"/>
      <family val="2"/>
    </font>
    <font>
      <sz val="18"/>
      <color indexed="16"/>
      <name val="Arial"/>
      <family val="2"/>
    </font>
    <font>
      <b/>
      <sz val="18"/>
      <color indexed="16"/>
      <name val="Arial"/>
      <family val="2"/>
    </font>
    <font>
      <sz val="14"/>
      <color rgb="FFFF0000"/>
      <name val="Arial"/>
      <family val="2"/>
    </font>
    <font>
      <b/>
      <sz val="14"/>
      <color rgb="FF7030A0"/>
      <name val="Arial"/>
      <family val="2"/>
    </font>
    <font>
      <sz val="8"/>
      <name val="Times New Roman"/>
      <family val="1"/>
      <scheme val="minor"/>
    </font>
    <font>
      <sz val="8"/>
      <color rgb="FFFF0000"/>
      <name val="Times New Roman"/>
      <family val="1"/>
      <scheme val="minor"/>
    </font>
    <font>
      <sz val="10"/>
      <color rgb="FFFF0000"/>
      <name val="Times New Roman"/>
      <family val="1"/>
      <scheme val="minor"/>
    </font>
    <font>
      <sz val="24"/>
      <name val="Times New Roman"/>
      <family val="1"/>
    </font>
    <font>
      <sz val="24"/>
      <color indexed="10"/>
      <name val="Arial"/>
      <family val="2"/>
    </font>
    <font>
      <sz val="24"/>
      <name val="Arial"/>
      <family val="2"/>
    </font>
    <font>
      <sz val="10"/>
      <name val="Arial"/>
      <family val="2"/>
    </font>
    <font>
      <b/>
      <sz val="10"/>
      <name val="Times New Roman"/>
      <family val="1"/>
      <scheme val="minor"/>
    </font>
    <font>
      <b/>
      <sz val="8"/>
      <name val="Arial"/>
      <family val="2"/>
    </font>
    <font>
      <sz val="8"/>
      <name val="Arial"/>
      <family val="2"/>
    </font>
    <font>
      <sz val="12"/>
      <name val="Times New Roman"/>
      <family val="2"/>
      <scheme val="minor"/>
    </font>
    <font>
      <sz val="12"/>
      <name val="Arial"/>
      <family val="2"/>
    </font>
    <font>
      <sz val="11"/>
      <name val="Times New Roman"/>
      <family val="2"/>
      <scheme val="minor"/>
    </font>
  </fonts>
  <fills count="21">
    <fill>
      <patternFill patternType="none"/>
    </fill>
    <fill>
      <patternFill patternType="gray125"/>
    </fill>
    <fill>
      <patternFill patternType="solid">
        <fgColor rgb="FF00B0F0"/>
        <bgColor indexed="64"/>
      </patternFill>
    </fill>
    <fill>
      <patternFill patternType="solid">
        <fgColor rgb="FFFFFF99"/>
        <bgColor indexed="64"/>
      </patternFill>
    </fill>
    <fill>
      <patternFill patternType="solid">
        <fgColor rgb="FF92D050"/>
        <bgColor indexed="64"/>
      </patternFill>
    </fill>
    <fill>
      <patternFill patternType="solid">
        <fgColor rgb="FFFF99FF"/>
        <bgColor indexed="64"/>
      </patternFill>
    </fill>
    <fill>
      <patternFill patternType="solid">
        <fgColor rgb="FFCCFFCC"/>
        <bgColor indexed="64"/>
      </patternFill>
    </fill>
    <fill>
      <patternFill patternType="solid">
        <fgColor rgb="FFCCCCFF"/>
        <bgColor indexed="64"/>
      </patternFill>
    </fill>
    <fill>
      <patternFill patternType="solid">
        <fgColor theme="0" tint="-0.34998626667073579"/>
        <bgColor indexed="64"/>
      </patternFill>
    </fill>
    <fill>
      <patternFill patternType="solid">
        <fgColor rgb="FF66FFFF"/>
        <bgColor indexed="64"/>
      </patternFill>
    </fill>
    <fill>
      <patternFill patternType="solid">
        <fgColor rgb="FFFF7C80"/>
        <bgColor indexed="64"/>
      </patternFill>
    </fill>
    <fill>
      <patternFill patternType="solid">
        <fgColor theme="9" tint="0.39997558519241921"/>
        <bgColor indexed="64"/>
      </patternFill>
    </fill>
    <fill>
      <patternFill patternType="solid">
        <fgColor rgb="FF95B3D7"/>
        <bgColor indexed="64"/>
      </patternFill>
    </fill>
    <fill>
      <patternFill patternType="solid">
        <fgColor rgb="FFFFC0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gray125">
        <bgColor theme="0" tint="-0.14999847407452621"/>
      </patternFill>
    </fill>
    <fill>
      <patternFill patternType="solid">
        <fgColor rgb="FF99FF99"/>
        <bgColor indexed="64"/>
      </patternFill>
    </fill>
    <fill>
      <patternFill patternType="solid">
        <fgColor rgb="FF0070C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s>
  <cellStyleXfs count="11">
    <xf numFmtId="0" fontId="0" fillId="0" borderId="0"/>
    <xf numFmtId="44" fontId="1" fillId="0" borderId="0" applyFont="0" applyFill="0" applyBorder="0" applyAlignment="0" applyProtection="0"/>
    <xf numFmtId="0" fontId="6" fillId="0" borderId="0"/>
    <xf numFmtId="0" fontId="1" fillId="0" borderId="0"/>
    <xf numFmtId="0" fontId="1" fillId="0" borderId="0"/>
    <xf numFmtId="0" fontId="2" fillId="0" borderId="0"/>
    <xf numFmtId="0" fontId="17" fillId="0" borderId="0"/>
    <xf numFmtId="0" fontId="1" fillId="0" borderId="0"/>
    <xf numFmtId="43" fontId="28" fillId="0" borderId="0" applyFont="0" applyFill="0" applyBorder="0" applyAlignment="0" applyProtection="0"/>
    <xf numFmtId="43" fontId="33" fillId="0" borderId="0" applyFont="0" applyFill="0" applyBorder="0" applyAlignment="0" applyProtection="0"/>
    <xf numFmtId="0" fontId="2" fillId="0" borderId="0"/>
  </cellStyleXfs>
  <cellXfs count="218">
    <xf numFmtId="0" fontId="0" fillId="0" borderId="0" xfId="0"/>
    <xf numFmtId="0" fontId="16" fillId="0" borderId="0" xfId="0" applyFont="1"/>
    <xf numFmtId="0" fontId="16" fillId="0" borderId="0" xfId="0" applyFont="1" applyAlignment="1"/>
    <xf numFmtId="0" fontId="20" fillId="0" borderId="0" xfId="0" applyFont="1"/>
    <xf numFmtId="0" fontId="16" fillId="0" borderId="0" xfId="0" applyFont="1" applyAlignment="1">
      <alignment horizontal="right" wrapText="1"/>
    </xf>
    <xf numFmtId="0" fontId="20" fillId="0" borderId="0" xfId="0" applyFont="1" applyAlignment="1">
      <alignment wrapText="1"/>
    </xf>
    <xf numFmtId="0" fontId="11" fillId="0" borderId="0" xfId="0" applyFont="1" applyBorder="1" applyAlignment="1" applyProtection="1">
      <alignment horizontal="center"/>
      <protection locked="0"/>
    </xf>
    <xf numFmtId="0" fontId="7" fillId="0" borderId="0" xfId="0" applyFont="1" applyProtection="1">
      <protection locked="0"/>
    </xf>
    <xf numFmtId="0" fontId="7" fillId="4" borderId="20" xfId="0" applyFont="1" applyFill="1" applyBorder="1" applyProtection="1">
      <protection locked="0"/>
    </xf>
    <xf numFmtId="0" fontId="7" fillId="0" borderId="0" xfId="0" applyFont="1" applyBorder="1" applyProtection="1">
      <protection locked="0"/>
    </xf>
    <xf numFmtId="0" fontId="8" fillId="0" borderId="0" xfId="0" applyFont="1" applyBorder="1" applyProtection="1">
      <protection locked="0"/>
    </xf>
    <xf numFmtId="1" fontId="7" fillId="13" borderId="19" xfId="1" applyNumberFormat="1" applyFont="1" applyFill="1" applyBorder="1" applyAlignment="1" applyProtection="1">
      <alignment horizontal="center"/>
    </xf>
    <xf numFmtId="0" fontId="7" fillId="5" borderId="21" xfId="0" applyFont="1" applyFill="1" applyBorder="1" applyProtection="1">
      <protection locked="0"/>
    </xf>
    <xf numFmtId="1" fontId="8" fillId="0" borderId="0" xfId="1" applyNumberFormat="1" applyFont="1" applyFill="1" applyBorder="1" applyAlignment="1" applyProtection="1">
      <alignment horizontal="left"/>
      <protection locked="0"/>
    </xf>
    <xf numFmtId="1" fontId="7" fillId="13" borderId="21" xfId="1" applyNumberFormat="1" applyFont="1" applyFill="1" applyBorder="1" applyAlignment="1" applyProtection="1">
      <alignment horizontal="center"/>
    </xf>
    <xf numFmtId="0" fontId="7" fillId="0" borderId="26" xfId="0"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27" xfId="0" applyFont="1" applyBorder="1" applyProtection="1">
      <protection locked="0"/>
    </xf>
    <xf numFmtId="44" fontId="7" fillId="4" borderId="5" xfId="1" applyFont="1" applyFill="1" applyBorder="1" applyAlignment="1" applyProtection="1">
      <alignment horizontal="center" vertical="top" wrapText="1"/>
      <protection locked="0"/>
    </xf>
    <xf numFmtId="0" fontId="7" fillId="0" borderId="0" xfId="0" applyFont="1" applyFill="1" applyBorder="1" applyAlignment="1" applyProtection="1">
      <alignment horizontal="left"/>
      <protection locked="0"/>
    </xf>
    <xf numFmtId="0" fontId="7" fillId="0" borderId="1" xfId="0" applyFont="1" applyFill="1" applyBorder="1" applyAlignment="1" applyProtection="1">
      <alignment horizontal="left"/>
      <protection locked="0"/>
    </xf>
    <xf numFmtId="0" fontId="7" fillId="4" borderId="1" xfId="0" applyNumberFormat="1" applyFont="1" applyFill="1" applyBorder="1" applyProtection="1">
      <protection locked="0"/>
    </xf>
    <xf numFmtId="0" fontId="7" fillId="5" borderId="1" xfId="0" applyFont="1" applyFill="1" applyBorder="1" applyProtection="1">
      <protection locked="0"/>
    </xf>
    <xf numFmtId="0" fontId="9" fillId="0" borderId="28" xfId="0" applyFont="1" applyBorder="1" applyAlignment="1" applyProtection="1">
      <alignment horizontal="center"/>
    </xf>
    <xf numFmtId="0" fontId="9" fillId="0" borderId="3" xfId="0" applyFont="1" applyBorder="1" applyAlignment="1" applyProtection="1">
      <alignment horizontal="center"/>
    </xf>
    <xf numFmtId="0" fontId="9" fillId="0" borderId="14" xfId="0" applyFont="1" applyBorder="1" applyAlignment="1" applyProtection="1">
      <alignment horizontal="center"/>
    </xf>
    <xf numFmtId="8" fontId="7" fillId="4" borderId="1" xfId="0" applyNumberFormat="1" applyFont="1" applyFill="1" applyBorder="1" applyProtection="1">
      <protection locked="0"/>
    </xf>
    <xf numFmtId="8" fontId="7" fillId="5" borderId="1" xfId="0" applyNumberFormat="1" applyFont="1" applyFill="1" applyBorder="1" applyProtection="1">
      <protection locked="0"/>
    </xf>
    <xf numFmtId="8" fontId="7" fillId="0" borderId="27" xfId="0" applyNumberFormat="1" applyFont="1" applyBorder="1" applyProtection="1">
      <protection locked="0"/>
    </xf>
    <xf numFmtId="8" fontId="7" fillId="0" borderId="7" xfId="0" applyNumberFormat="1" applyFont="1" applyBorder="1" applyProtection="1">
      <protection locked="0"/>
    </xf>
    <xf numFmtId="0" fontId="9" fillId="0" borderId="16" xfId="0" applyFont="1" applyBorder="1" applyAlignment="1" applyProtection="1">
      <alignment horizontal="center"/>
    </xf>
    <xf numFmtId="44" fontId="7" fillId="0" borderId="0" xfId="1" applyNumberFormat="1" applyFont="1" applyFill="1" applyBorder="1" applyProtection="1">
      <protection locked="0"/>
    </xf>
    <xf numFmtId="0" fontId="4" fillId="0" borderId="0" xfId="0" applyFont="1" applyProtection="1">
      <protection locked="0"/>
    </xf>
    <xf numFmtId="0" fontId="7" fillId="2" borderId="21" xfId="0" applyFont="1" applyFill="1" applyBorder="1" applyProtection="1">
      <protection locked="0"/>
    </xf>
    <xf numFmtId="0" fontId="4" fillId="0" borderId="26" xfId="0" applyFont="1" applyFill="1" applyBorder="1" applyAlignment="1" applyProtection="1">
      <alignment horizontal="left"/>
      <protection locked="0"/>
    </xf>
    <xf numFmtId="44" fontId="4" fillId="0" borderId="0" xfId="1" applyFont="1" applyFill="1" applyBorder="1" applyAlignment="1" applyProtection="1">
      <alignment horizontal="center"/>
      <protection locked="0"/>
    </xf>
    <xf numFmtId="0" fontId="4" fillId="0" borderId="0" xfId="0" applyFont="1" applyFill="1" applyBorder="1" applyProtection="1">
      <protection locked="0"/>
    </xf>
    <xf numFmtId="0" fontId="4" fillId="0" borderId="0" xfId="0" applyFont="1" applyBorder="1" applyProtection="1">
      <protection locked="0"/>
    </xf>
    <xf numFmtId="44" fontId="4" fillId="0" borderId="1" xfId="1" applyFont="1" applyFill="1" applyBorder="1" applyAlignment="1" applyProtection="1">
      <alignment horizontal="center"/>
      <protection locked="0"/>
    </xf>
    <xf numFmtId="0" fontId="4" fillId="0" borderId="1" xfId="0" applyFont="1" applyFill="1" applyBorder="1" applyAlignment="1" applyProtection="1">
      <alignment horizontal="center"/>
      <protection locked="0"/>
    </xf>
    <xf numFmtId="0" fontId="4" fillId="0" borderId="1" xfId="0" applyFont="1" applyFill="1" applyBorder="1" applyAlignment="1" applyProtection="1">
      <alignment horizontal="left"/>
      <protection locked="0"/>
    </xf>
    <xf numFmtId="40" fontId="4" fillId="2" borderId="1" xfId="1" applyNumberFormat="1" applyFont="1" applyFill="1" applyBorder="1" applyProtection="1">
      <protection locked="0"/>
    </xf>
    <xf numFmtId="40" fontId="3" fillId="2" borderId="1" xfId="1" applyNumberFormat="1" applyFont="1" applyFill="1" applyBorder="1" applyProtection="1"/>
    <xf numFmtId="40" fontId="4" fillId="2" borderId="1" xfId="0" applyNumberFormat="1" applyFont="1" applyFill="1" applyBorder="1" applyProtection="1">
      <protection locked="0"/>
    </xf>
    <xf numFmtId="40" fontId="4" fillId="0" borderId="0" xfId="0" applyNumberFormat="1" applyFont="1" applyFill="1" applyBorder="1" applyProtection="1">
      <protection locked="0"/>
    </xf>
    <xf numFmtId="40" fontId="3" fillId="0" borderId="0" xfId="1" applyNumberFormat="1" applyFont="1" applyFill="1" applyBorder="1" applyProtection="1">
      <protection locked="0"/>
    </xf>
    <xf numFmtId="40" fontId="3" fillId="2" borderId="1" xfId="0" applyNumberFormat="1" applyFont="1" applyFill="1" applyBorder="1" applyProtection="1"/>
    <xf numFmtId="40" fontId="3" fillId="0" borderId="0" xfId="0" applyNumberFormat="1" applyFont="1" applyFill="1" applyBorder="1" applyProtection="1">
      <protection locked="0"/>
    </xf>
    <xf numFmtId="40" fontId="4" fillId="0" borderId="0" xfId="1" applyNumberFormat="1" applyFont="1" applyFill="1" applyBorder="1" applyAlignment="1" applyProtection="1">
      <alignment horizontal="center"/>
      <protection locked="0"/>
    </xf>
    <xf numFmtId="0" fontId="3" fillId="0" borderId="0" xfId="0" applyFont="1" applyBorder="1" applyAlignment="1" applyProtection="1">
      <alignment horizontal="center" wrapText="1"/>
      <protection locked="0"/>
    </xf>
    <xf numFmtId="0" fontId="4" fillId="0" borderId="1" xfId="0" applyFont="1" applyFill="1" applyBorder="1" applyAlignment="1" applyProtection="1">
      <alignment horizontal="center" wrapText="1"/>
      <protection locked="0"/>
    </xf>
    <xf numFmtId="0" fontId="11" fillId="0" borderId="0" xfId="0" applyFont="1" applyBorder="1" applyAlignment="1" applyProtection="1">
      <protection locked="0"/>
    </xf>
    <xf numFmtId="0" fontId="7" fillId="4" borderId="19" xfId="0" applyFont="1" applyFill="1" applyBorder="1" applyProtection="1">
      <protection locked="0"/>
    </xf>
    <xf numFmtId="0" fontId="8" fillId="0" borderId="0" xfId="0" applyFont="1" applyProtection="1">
      <protection locked="0"/>
    </xf>
    <xf numFmtId="0" fontId="8" fillId="4" borderId="22" xfId="0" applyFont="1" applyFill="1" applyBorder="1" applyProtection="1">
      <protection locked="0"/>
    </xf>
    <xf numFmtId="0" fontId="7" fillId="4" borderId="23" xfId="0" applyFont="1" applyFill="1" applyBorder="1" applyProtection="1">
      <protection locked="0"/>
    </xf>
    <xf numFmtId="0" fontId="7" fillId="0" borderId="19" xfId="0" applyFont="1" applyBorder="1" applyAlignment="1" applyProtection="1">
      <alignment horizontal="right"/>
      <protection locked="0"/>
    </xf>
    <xf numFmtId="0" fontId="7" fillId="0" borderId="19" xfId="0" applyFont="1" applyBorder="1" applyProtection="1">
      <protection locked="0"/>
    </xf>
    <xf numFmtId="0" fontId="7" fillId="0" borderId="21" xfId="0" applyFont="1" applyBorder="1" applyAlignment="1" applyProtection="1">
      <alignment horizontal="right"/>
      <protection locked="0"/>
    </xf>
    <xf numFmtId="0" fontId="7" fillId="0" borderId="21" xfId="0" applyFont="1" applyBorder="1" applyProtection="1">
      <protection locked="0"/>
    </xf>
    <xf numFmtId="0" fontId="8" fillId="4" borderId="4" xfId="0" applyFont="1" applyFill="1" applyBorder="1" applyProtection="1">
      <protection locked="0"/>
    </xf>
    <xf numFmtId="0" fontId="7" fillId="0" borderId="13" xfId="0" applyFont="1" applyBorder="1" applyAlignment="1" applyProtection="1">
      <alignment horizontal="right"/>
      <protection locked="0"/>
    </xf>
    <xf numFmtId="0" fontId="7" fillId="0" borderId="17" xfId="0" applyFont="1" applyBorder="1" applyAlignment="1" applyProtection="1">
      <alignment horizontal="right"/>
      <protection locked="0"/>
    </xf>
    <xf numFmtId="0" fontId="7" fillId="0" borderId="25" xfId="0" applyFont="1" applyBorder="1" applyProtection="1">
      <protection locked="0"/>
    </xf>
    <xf numFmtId="0" fontId="7" fillId="4" borderId="22" xfId="0" applyFont="1" applyFill="1" applyBorder="1" applyProtection="1">
      <protection locked="0"/>
    </xf>
    <xf numFmtId="0" fontId="7" fillId="0" borderId="24" xfId="0" applyFont="1" applyBorder="1" applyAlignment="1" applyProtection="1">
      <alignment horizontal="right"/>
      <protection locked="0"/>
    </xf>
    <xf numFmtId="0" fontId="8" fillId="2" borderId="22" xfId="0" applyFont="1" applyFill="1" applyBorder="1" applyProtection="1">
      <protection locked="0"/>
    </xf>
    <xf numFmtId="0" fontId="7" fillId="2" borderId="22" xfId="0" applyFont="1" applyFill="1" applyBorder="1" applyProtection="1">
      <protection locked="0"/>
    </xf>
    <xf numFmtId="40" fontId="3" fillId="2" borderId="1" xfId="0" applyNumberFormat="1" applyFont="1" applyFill="1" applyBorder="1" applyProtection="1">
      <protection locked="0"/>
    </xf>
    <xf numFmtId="40" fontId="3" fillId="2" borderId="1" xfId="1" applyNumberFormat="1" applyFont="1" applyFill="1" applyBorder="1" applyAlignment="1" applyProtection="1">
      <alignment horizontal="right"/>
      <protection locked="0"/>
    </xf>
    <xf numFmtId="0" fontId="22" fillId="15" borderId="3" xfId="0" applyFont="1" applyFill="1" applyBorder="1" applyAlignment="1" applyProtection="1">
      <alignment horizontal="center" vertical="center" wrapText="1"/>
      <protection locked="0"/>
    </xf>
    <xf numFmtId="0" fontId="9" fillId="16" borderId="29" xfId="0" applyFont="1" applyFill="1" applyBorder="1" applyAlignment="1" applyProtection="1">
      <alignment horizontal="center"/>
    </xf>
    <xf numFmtId="0" fontId="9" fillId="16" borderId="14" xfId="0" applyFont="1" applyFill="1" applyBorder="1" applyAlignment="1" applyProtection="1">
      <alignment horizontal="center"/>
    </xf>
    <xf numFmtId="0" fontId="9" fillId="16" borderId="3" xfId="0" applyFont="1" applyFill="1" applyBorder="1" applyAlignment="1" applyProtection="1">
      <alignment horizontal="center"/>
    </xf>
    <xf numFmtId="0" fontId="23" fillId="0" borderId="0" xfId="0" applyFont="1" applyAlignment="1" applyProtection="1">
      <alignment horizontal="center"/>
    </xf>
    <xf numFmtId="0" fontId="9" fillId="16" borderId="2" xfId="0" applyFont="1" applyFill="1" applyBorder="1" applyAlignment="1" applyProtection="1">
      <alignment horizontal="center"/>
    </xf>
    <xf numFmtId="0" fontId="24" fillId="0" borderId="25" xfId="0" applyFont="1" applyBorder="1" applyAlignment="1" applyProtection="1">
      <alignment horizontal="center"/>
    </xf>
    <xf numFmtId="0" fontId="7" fillId="3" borderId="19" xfId="0" applyFont="1" applyFill="1" applyBorder="1" applyProtection="1">
      <protection locked="0"/>
    </xf>
    <xf numFmtId="1" fontId="7" fillId="13" borderId="19" xfId="1" applyNumberFormat="1" applyFont="1" applyFill="1" applyBorder="1" applyAlignment="1" applyProtection="1">
      <alignment horizontal="center"/>
      <protection locked="0"/>
    </xf>
    <xf numFmtId="0" fontId="7" fillId="4" borderId="3" xfId="0" applyFont="1" applyFill="1" applyBorder="1" applyProtection="1">
      <protection locked="0"/>
    </xf>
    <xf numFmtId="1" fontId="7" fillId="13" borderId="21" xfId="1" applyNumberFormat="1" applyFont="1" applyFill="1" applyBorder="1" applyAlignment="1" applyProtection="1">
      <alignment horizontal="center"/>
      <protection locked="0"/>
    </xf>
    <xf numFmtId="0" fontId="29" fillId="17" borderId="1" xfId="0" applyFont="1" applyFill="1" applyBorder="1" applyAlignment="1" applyProtection="1">
      <alignment horizontal="center"/>
      <protection locked="0"/>
    </xf>
    <xf numFmtId="0" fontId="0" fillId="0" borderId="0" xfId="0" applyProtection="1">
      <protection locked="0"/>
    </xf>
    <xf numFmtId="0" fontId="15" fillId="3" borderId="1" xfId="0" applyFont="1" applyFill="1" applyBorder="1" applyAlignment="1" applyProtection="1">
      <alignment wrapText="1"/>
      <protection locked="0"/>
    </xf>
    <xf numFmtId="0" fontId="15" fillId="3" borderId="1" xfId="0" applyFont="1" applyFill="1" applyBorder="1" applyAlignment="1" applyProtection="1">
      <alignment horizontal="center" wrapText="1"/>
      <protection locked="0"/>
    </xf>
    <xf numFmtId="0" fontId="15" fillId="4" borderId="1" xfId="0" applyFont="1" applyFill="1" applyBorder="1" applyAlignment="1" applyProtection="1">
      <alignment horizontal="center" wrapText="1"/>
      <protection locked="0"/>
    </xf>
    <xf numFmtId="0" fontId="0" fillId="0" borderId="0" xfId="0" applyAlignment="1" applyProtection="1">
      <alignment wrapText="1"/>
      <protection locked="0"/>
    </xf>
    <xf numFmtId="0" fontId="0" fillId="0" borderId="1" xfId="0" applyBorder="1" applyProtection="1">
      <protection locked="0"/>
    </xf>
    <xf numFmtId="43" fontId="0" fillId="0" borderId="1" xfId="8" applyFont="1" applyBorder="1" applyProtection="1">
      <protection locked="0"/>
    </xf>
    <xf numFmtId="0" fontId="1" fillId="0" borderId="0" xfId="0" applyFont="1" applyAlignment="1" applyProtection="1">
      <alignment horizontal="right"/>
      <protection locked="0"/>
    </xf>
    <xf numFmtId="165" fontId="31" fillId="0" borderId="0" xfId="1" applyNumberFormat="1" applyFont="1" applyProtection="1">
      <protection locked="0"/>
    </xf>
    <xf numFmtId="0" fontId="1" fillId="0" borderId="0" xfId="0" applyFont="1" applyProtection="1">
      <protection locked="0"/>
    </xf>
    <xf numFmtId="43" fontId="0" fillId="0" borderId="0" xfId="8" applyFont="1" applyProtection="1">
      <protection locked="0"/>
    </xf>
    <xf numFmtId="164" fontId="30" fillId="0" borderId="0" xfId="0" applyNumberFormat="1" applyFont="1" applyProtection="1"/>
    <xf numFmtId="0" fontId="7" fillId="7" borderId="1" xfId="0" applyFont="1" applyFill="1" applyBorder="1" applyAlignment="1" applyProtection="1">
      <alignment vertical="top"/>
      <protection locked="0"/>
    </xf>
    <xf numFmtId="0" fontId="7" fillId="9" borderId="1" xfId="0" applyFont="1" applyFill="1" applyBorder="1" applyAlignment="1" applyProtection="1">
      <alignment vertical="top"/>
      <protection locked="0"/>
    </xf>
    <xf numFmtId="0" fontId="7" fillId="6" borderId="1" xfId="0" applyFont="1" applyFill="1" applyBorder="1" applyAlignment="1" applyProtection="1">
      <alignment vertical="top"/>
      <protection locked="0"/>
    </xf>
    <xf numFmtId="0" fontId="7" fillId="6" borderId="1" xfId="0" applyFont="1" applyFill="1" applyBorder="1" applyAlignment="1" applyProtection="1">
      <alignment horizontal="left" vertical="top" wrapText="1"/>
      <protection locked="0"/>
    </xf>
    <xf numFmtId="0" fontId="9" fillId="6" borderId="1" xfId="0" applyFont="1" applyFill="1" applyBorder="1" applyAlignment="1" applyProtection="1">
      <alignment vertical="top"/>
      <protection locked="0"/>
    </xf>
    <xf numFmtId="0" fontId="7" fillId="6" borderId="1" xfId="0" applyFont="1" applyFill="1" applyBorder="1" applyAlignment="1" applyProtection="1">
      <alignment horizontal="left" vertical="top"/>
      <protection locked="0"/>
    </xf>
    <xf numFmtId="0" fontId="7" fillId="12"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7" fillId="0" borderId="0" xfId="0" applyFont="1" applyAlignment="1" applyProtection="1">
      <alignment vertical="top"/>
    </xf>
    <xf numFmtId="49" fontId="8" fillId="0" borderId="0" xfId="0" applyNumberFormat="1" applyFont="1" applyAlignment="1" applyProtection="1">
      <alignment horizontal="center" vertical="top"/>
    </xf>
    <xf numFmtId="0" fontId="8" fillId="0" borderId="0" xfId="0" applyFont="1" applyAlignment="1" applyProtection="1">
      <alignment vertical="top"/>
    </xf>
    <xf numFmtId="49" fontId="7" fillId="0" borderId="0" xfId="0" applyNumberFormat="1" applyFont="1" applyAlignment="1" applyProtection="1">
      <alignment vertical="top"/>
    </xf>
    <xf numFmtId="49" fontId="13" fillId="0" borderId="0" xfId="0" applyNumberFormat="1" applyFont="1" applyFill="1" applyBorder="1" applyAlignment="1" applyProtection="1">
      <alignment vertical="top"/>
    </xf>
    <xf numFmtId="0" fontId="12" fillId="0" borderId="0" xfId="0" applyFont="1" applyFill="1" applyProtection="1"/>
    <xf numFmtId="0" fontId="0" fillId="0" borderId="0" xfId="0" applyFill="1" applyBorder="1" applyProtection="1"/>
    <xf numFmtId="0" fontId="7" fillId="0" borderId="0" xfId="0" applyFont="1" applyFill="1" applyAlignment="1" applyProtection="1">
      <alignment vertical="top"/>
    </xf>
    <xf numFmtId="49" fontId="25" fillId="0" borderId="0" xfId="0" applyNumberFormat="1" applyFont="1" applyFill="1" applyBorder="1" applyAlignment="1" applyProtection="1">
      <alignment vertical="top"/>
    </xf>
    <xf numFmtId="0" fontId="26" fillId="0" borderId="0" xfId="0" applyFont="1" applyFill="1" applyProtection="1"/>
    <xf numFmtId="0" fontId="27" fillId="0" borderId="0" xfId="0" applyFont="1" applyFill="1" applyBorder="1" applyProtection="1"/>
    <xf numFmtId="0" fontId="8" fillId="8" borderId="6" xfId="0" applyFont="1" applyFill="1" applyBorder="1" applyAlignment="1" applyProtection="1">
      <alignment horizontal="center" vertical="top" wrapText="1"/>
    </xf>
    <xf numFmtId="0" fontId="8" fillId="8" borderId="1" xfId="0" applyFont="1" applyFill="1" applyBorder="1" applyAlignment="1" applyProtection="1">
      <alignment horizontal="center" vertical="top" wrapText="1"/>
    </xf>
    <xf numFmtId="0" fontId="7" fillId="7" borderId="1" xfId="0" applyFont="1" applyFill="1" applyBorder="1" applyAlignment="1" applyProtection="1">
      <alignment vertical="top" wrapText="1"/>
    </xf>
    <xf numFmtId="0" fontId="4" fillId="7" borderId="1" xfId="0" applyFont="1" applyFill="1" applyBorder="1" applyAlignment="1" applyProtection="1">
      <alignment vertical="top" wrapText="1"/>
    </xf>
    <xf numFmtId="0" fontId="4" fillId="7" borderId="1" xfId="0" applyFont="1" applyFill="1" applyBorder="1" applyAlignment="1" applyProtection="1">
      <alignment horizontal="left" vertical="top" wrapText="1"/>
    </xf>
    <xf numFmtId="0" fontId="0" fillId="7" borderId="1" xfId="0" applyFill="1" applyBorder="1" applyProtection="1"/>
    <xf numFmtId="0" fontId="10" fillId="7" borderId="1" xfId="0" applyFont="1" applyFill="1" applyBorder="1" applyAlignment="1" applyProtection="1">
      <alignment horizontal="left" vertical="top" wrapText="1"/>
    </xf>
    <xf numFmtId="0" fontId="7" fillId="7" borderId="1" xfId="0" applyFont="1" applyFill="1" applyBorder="1" applyAlignment="1" applyProtection="1">
      <alignment horizontal="left" vertical="top" wrapText="1"/>
    </xf>
    <xf numFmtId="0" fontId="4" fillId="9" borderId="1" xfId="0" applyFont="1" applyFill="1" applyBorder="1" applyAlignment="1" applyProtection="1">
      <alignment vertical="top" wrapText="1"/>
    </xf>
    <xf numFmtId="0" fontId="7" fillId="9" borderId="1" xfId="0" applyFont="1" applyFill="1" applyBorder="1" applyAlignment="1" applyProtection="1">
      <alignment vertical="top" wrapText="1"/>
    </xf>
    <xf numFmtId="0" fontId="4" fillId="9" borderId="1" xfId="0" applyFont="1" applyFill="1" applyBorder="1" applyAlignment="1" applyProtection="1">
      <alignment horizontal="left" vertical="top" wrapText="1"/>
    </xf>
    <xf numFmtId="0" fontId="7" fillId="6" borderId="1" xfId="0" applyFont="1" applyFill="1" applyBorder="1" applyAlignment="1" applyProtection="1">
      <alignment vertical="top"/>
    </xf>
    <xf numFmtId="0" fontId="4" fillId="6" borderId="1" xfId="0" applyFont="1" applyFill="1" applyBorder="1" applyAlignment="1" applyProtection="1">
      <alignment vertical="top" wrapText="1"/>
    </xf>
    <xf numFmtId="0" fontId="4" fillId="6" borderId="1" xfId="0" applyFont="1" applyFill="1" applyBorder="1" applyAlignment="1" applyProtection="1">
      <alignment horizontal="left" vertical="top" wrapText="1"/>
    </xf>
    <xf numFmtId="0" fontId="7" fillId="6" borderId="1" xfId="0" applyFont="1" applyFill="1" applyBorder="1" applyAlignment="1" applyProtection="1">
      <alignment horizontal="left" vertical="top" wrapText="1"/>
    </xf>
    <xf numFmtId="0" fontId="7" fillId="6" borderId="1" xfId="0" applyFont="1" applyFill="1" applyBorder="1" applyAlignment="1" applyProtection="1">
      <alignment vertical="top" wrapText="1"/>
    </xf>
    <xf numFmtId="0" fontId="9" fillId="6" borderId="1" xfId="0" applyFont="1" applyFill="1" applyBorder="1" applyAlignment="1" applyProtection="1">
      <alignment vertical="top"/>
    </xf>
    <xf numFmtId="0" fontId="7" fillId="6" borderId="1" xfId="0" applyFont="1" applyFill="1" applyBorder="1" applyAlignment="1" applyProtection="1">
      <alignment horizontal="left" vertical="top"/>
    </xf>
    <xf numFmtId="0" fontId="9" fillId="0" borderId="0" xfId="0" applyFont="1" applyAlignment="1" applyProtection="1">
      <alignment vertical="top"/>
    </xf>
    <xf numFmtId="0" fontId="4" fillId="9" borderId="1" xfId="0" applyFont="1" applyFill="1" applyBorder="1" applyAlignment="1" applyProtection="1">
      <alignment horizontal="left" vertical="top"/>
    </xf>
    <xf numFmtId="0" fontId="7" fillId="12" borderId="1" xfId="0" applyFont="1" applyFill="1" applyBorder="1" applyAlignment="1" applyProtection="1">
      <alignment vertical="top" wrapText="1"/>
    </xf>
    <xf numFmtId="0" fontId="4" fillId="12" borderId="1" xfId="0" applyFont="1" applyFill="1" applyBorder="1" applyAlignment="1" applyProtection="1">
      <alignment vertical="top" wrapText="1"/>
    </xf>
    <xf numFmtId="0" fontId="4" fillId="12" borderId="1" xfId="0" applyFont="1" applyFill="1" applyBorder="1" applyAlignment="1" applyProtection="1">
      <alignment horizontal="left" vertical="top"/>
    </xf>
    <xf numFmtId="0" fontId="7" fillId="12" borderId="1" xfId="0" applyFont="1" applyFill="1" applyBorder="1" applyAlignment="1" applyProtection="1">
      <alignment horizontal="left" vertical="top"/>
    </xf>
    <xf numFmtId="0" fontId="7" fillId="12" borderId="1" xfId="0" applyFont="1" applyFill="1" applyBorder="1" applyAlignment="1" applyProtection="1">
      <alignment horizontal="left" vertical="top" wrapText="1"/>
    </xf>
    <xf numFmtId="0" fontId="4" fillId="12" borderId="1" xfId="0" applyFont="1" applyFill="1" applyBorder="1" applyAlignment="1" applyProtection="1">
      <alignment horizontal="left" vertical="top" wrapText="1"/>
    </xf>
    <xf numFmtId="0" fontId="4" fillId="6" borderId="1" xfId="0" applyFont="1" applyFill="1" applyBorder="1" applyAlignment="1" applyProtection="1">
      <alignment horizontal="left" vertical="top"/>
    </xf>
    <xf numFmtId="0" fontId="0" fillId="6" borderId="1" xfId="0" applyFill="1" applyBorder="1" applyProtection="1"/>
    <xf numFmtId="0" fontId="0" fillId="9" borderId="1" xfId="0" applyFill="1" applyBorder="1" applyProtection="1"/>
    <xf numFmtId="0" fontId="4" fillId="3" borderId="1" xfId="0" applyFont="1" applyFill="1" applyBorder="1" applyAlignment="1" applyProtection="1">
      <alignment vertical="top" wrapText="1"/>
    </xf>
    <xf numFmtId="0" fontId="7" fillId="3" borderId="1" xfId="0" applyFont="1" applyFill="1" applyBorder="1" applyAlignment="1" applyProtection="1">
      <alignment horizontal="left" vertical="top" wrapText="1"/>
    </xf>
    <xf numFmtId="0" fontId="4" fillId="3" borderId="1" xfId="0" applyFont="1" applyFill="1" applyBorder="1" applyAlignment="1" applyProtection="1">
      <alignment vertical="top"/>
    </xf>
    <xf numFmtId="0" fontId="4" fillId="3" borderId="1" xfId="0" applyFont="1" applyFill="1" applyBorder="1" applyAlignment="1" applyProtection="1">
      <alignment horizontal="left" vertical="top" wrapText="1"/>
    </xf>
    <xf numFmtId="0" fontId="7" fillId="3" borderId="1" xfId="0" applyFont="1" applyFill="1" applyBorder="1" applyAlignment="1" applyProtection="1">
      <alignment vertical="top" wrapText="1"/>
    </xf>
    <xf numFmtId="0" fontId="7" fillId="3" borderId="1" xfId="0" applyFont="1" applyFill="1" applyBorder="1" applyAlignment="1" applyProtection="1">
      <alignment horizontal="left" vertical="top"/>
    </xf>
    <xf numFmtId="0" fontId="4" fillId="3" borderId="1" xfId="0" applyFont="1" applyFill="1" applyBorder="1" applyAlignment="1" applyProtection="1">
      <alignment horizontal="left" vertical="top"/>
    </xf>
    <xf numFmtId="0" fontId="0" fillId="3" borderId="1" xfId="0" applyFill="1" applyBorder="1" applyProtection="1"/>
    <xf numFmtId="0" fontId="24" fillId="0" borderId="19" xfId="0" applyFont="1" applyBorder="1" applyAlignment="1" applyProtection="1">
      <alignment horizontal="center"/>
    </xf>
    <xf numFmtId="0" fontId="16" fillId="0" borderId="0" xfId="0" applyFont="1" applyAlignment="1">
      <alignment horizontal="center"/>
    </xf>
    <xf numFmtId="0" fontId="0" fillId="0" borderId="0" xfId="0" applyAlignment="1"/>
    <xf numFmtId="0" fontId="21" fillId="0" borderId="0" xfId="0" applyFont="1" applyAlignment="1">
      <alignment horizontal="center" wrapText="1"/>
    </xf>
    <xf numFmtId="0" fontId="0" fillId="0" borderId="0" xfId="0" applyAlignment="1">
      <alignment horizontal="center"/>
    </xf>
    <xf numFmtId="0" fontId="21" fillId="0" borderId="0" xfId="0" applyFont="1" applyAlignment="1">
      <alignment horizontal="center"/>
    </xf>
    <xf numFmtId="0" fontId="14" fillId="0" borderId="0" xfId="0" applyFont="1" applyAlignment="1" applyProtection="1">
      <alignment horizontal="center" vertical="top"/>
    </xf>
    <xf numFmtId="0" fontId="18" fillId="0" borderId="0" xfId="0" applyFont="1" applyAlignment="1" applyProtection="1">
      <alignment horizontal="center" vertical="top" wrapText="1"/>
    </xf>
    <xf numFmtId="0" fontId="7" fillId="9" borderId="4" xfId="0" applyFont="1" applyFill="1" applyBorder="1" applyAlignment="1" applyProtection="1">
      <alignment horizontal="center" vertical="top"/>
    </xf>
    <xf numFmtId="0" fontId="7" fillId="9" borderId="8" xfId="0" applyFont="1" applyFill="1" applyBorder="1" applyAlignment="1" applyProtection="1">
      <alignment horizontal="center" vertical="top"/>
    </xf>
    <xf numFmtId="0" fontId="7" fillId="10" borderId="4" xfId="0" applyFont="1" applyFill="1" applyBorder="1" applyAlignment="1" applyProtection="1">
      <alignment horizontal="center" vertical="top"/>
    </xf>
    <xf numFmtId="0" fontId="7" fillId="10" borderId="8" xfId="0" applyFont="1" applyFill="1" applyBorder="1" applyAlignment="1" applyProtection="1">
      <alignment horizontal="center" vertical="top"/>
    </xf>
    <xf numFmtId="0" fontId="7" fillId="7" borderId="4" xfId="0" applyFont="1" applyFill="1" applyBorder="1" applyAlignment="1" applyProtection="1">
      <alignment horizontal="center" vertical="top"/>
    </xf>
    <xf numFmtId="0" fontId="7" fillId="7" borderId="8" xfId="0" applyFont="1" applyFill="1" applyBorder="1" applyAlignment="1" applyProtection="1">
      <alignment horizontal="center" vertical="top"/>
    </xf>
    <xf numFmtId="0" fontId="7" fillId="11" borderId="4" xfId="0" applyFont="1" applyFill="1" applyBorder="1" applyAlignment="1" applyProtection="1">
      <alignment horizontal="center" vertical="top"/>
    </xf>
    <xf numFmtId="0" fontId="7" fillId="11" borderId="8" xfId="0" applyFont="1" applyFill="1" applyBorder="1" applyAlignment="1" applyProtection="1">
      <alignment horizontal="center" vertical="top"/>
    </xf>
    <xf numFmtId="0" fontId="7" fillId="12" borderId="4" xfId="0" applyFont="1" applyFill="1" applyBorder="1" applyAlignment="1" applyProtection="1">
      <alignment horizontal="center" vertical="top"/>
    </xf>
    <xf numFmtId="0" fontId="7" fillId="12" borderId="8" xfId="0" applyFont="1" applyFill="1" applyBorder="1" applyAlignment="1" applyProtection="1">
      <alignment horizontal="center" vertical="top"/>
    </xf>
    <xf numFmtId="0" fontId="7" fillId="6" borderId="4" xfId="0" applyFont="1" applyFill="1" applyBorder="1" applyAlignment="1" applyProtection="1">
      <alignment horizontal="center" vertical="top"/>
    </xf>
    <xf numFmtId="0" fontId="7" fillId="6" borderId="8" xfId="0" applyFont="1" applyFill="1" applyBorder="1" applyAlignment="1" applyProtection="1">
      <alignment horizontal="center" vertical="top"/>
    </xf>
    <xf numFmtId="0" fontId="7" fillId="3" borderId="4" xfId="0" applyFont="1" applyFill="1" applyBorder="1" applyAlignment="1" applyProtection="1">
      <alignment horizontal="center" vertical="top"/>
    </xf>
    <xf numFmtId="0" fontId="7" fillId="3" borderId="8" xfId="0" applyFont="1" applyFill="1" applyBorder="1" applyAlignment="1" applyProtection="1">
      <alignment horizontal="center" vertical="top"/>
    </xf>
    <xf numFmtId="0" fontId="1" fillId="0" borderId="0" xfId="0" applyFont="1" applyAlignment="1" applyProtection="1">
      <alignment horizontal="left" wrapText="1"/>
      <protection locked="0"/>
    </xf>
    <xf numFmtId="0" fontId="30" fillId="0" borderId="0" xfId="0" applyFont="1" applyAlignment="1" applyProtection="1">
      <alignment horizontal="left"/>
      <protection locked="0"/>
    </xf>
    <xf numFmtId="0" fontId="11" fillId="0" borderId="11"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11" fillId="0" borderId="18"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1" fillId="0" borderId="17" xfId="0" applyFont="1" applyBorder="1" applyAlignment="1" applyProtection="1">
      <alignment horizontal="center"/>
      <protection locked="0"/>
    </xf>
    <xf numFmtId="0" fontId="8" fillId="14" borderId="10" xfId="0" applyFont="1" applyFill="1" applyBorder="1" applyAlignment="1" applyProtection="1">
      <alignment horizontal="center"/>
      <protection locked="0"/>
    </xf>
    <xf numFmtId="0" fontId="8" fillId="14" borderId="12" xfId="0" applyFont="1" applyFill="1" applyBorder="1" applyAlignment="1" applyProtection="1">
      <alignment horizontal="center"/>
      <protection locked="0"/>
    </xf>
    <xf numFmtId="0" fontId="7" fillId="14" borderId="10" xfId="0" applyFont="1" applyFill="1" applyBorder="1" applyAlignment="1" applyProtection="1">
      <alignment horizontal="center" wrapText="1"/>
      <protection locked="0"/>
    </xf>
    <xf numFmtId="0" fontId="7" fillId="14" borderId="12" xfId="0" applyFont="1" applyFill="1" applyBorder="1" applyAlignment="1" applyProtection="1">
      <alignment horizontal="center" wrapText="1"/>
      <protection locked="0"/>
    </xf>
    <xf numFmtId="0" fontId="7" fillId="14" borderId="17" xfId="0" applyFont="1" applyFill="1" applyBorder="1" applyAlignment="1" applyProtection="1">
      <alignment horizontal="center" wrapText="1"/>
      <protection locked="0"/>
    </xf>
    <xf numFmtId="0" fontId="7" fillId="14" borderId="18" xfId="0" applyFont="1" applyFill="1" applyBorder="1" applyAlignment="1" applyProtection="1">
      <alignment horizontal="center" wrapText="1"/>
      <protection locked="0"/>
    </xf>
    <xf numFmtId="0" fontId="7" fillId="4" borderId="30" xfId="0" applyNumberFormat="1" applyFont="1" applyFill="1" applyBorder="1" applyAlignment="1" applyProtection="1">
      <alignment horizontal="center"/>
      <protection locked="0"/>
    </xf>
    <xf numFmtId="0" fontId="7" fillId="4" borderId="31" xfId="0" applyNumberFormat="1" applyFont="1" applyFill="1" applyBorder="1" applyAlignment="1" applyProtection="1">
      <alignment horizontal="center"/>
      <protection locked="0"/>
    </xf>
    <xf numFmtId="0" fontId="7" fillId="5" borderId="5" xfId="0" applyFont="1" applyFill="1" applyBorder="1" applyAlignment="1" applyProtection="1">
      <alignment horizontal="center" wrapText="1"/>
      <protection locked="0"/>
    </xf>
    <xf numFmtId="0" fontId="7" fillId="5" borderId="6" xfId="0" applyFont="1" applyFill="1" applyBorder="1" applyAlignment="1" applyProtection="1">
      <alignment horizontal="center" wrapText="1"/>
      <protection locked="0"/>
    </xf>
    <xf numFmtId="44" fontId="7" fillId="4" borderId="9" xfId="1" applyFont="1" applyFill="1" applyBorder="1" applyAlignment="1" applyProtection="1">
      <alignment horizontal="center" vertical="top" wrapText="1"/>
      <protection locked="0"/>
    </xf>
    <xf numFmtId="44" fontId="7" fillId="4" borderId="6" xfId="1"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protection locked="0"/>
    </xf>
    <xf numFmtId="0" fontId="5" fillId="0" borderId="11" xfId="0" applyFont="1" applyFill="1" applyBorder="1" applyAlignment="1" applyProtection="1">
      <alignment horizontal="center"/>
      <protection locked="0"/>
    </xf>
    <xf numFmtId="0" fontId="5" fillId="0" borderId="12" xfId="0" applyFont="1" applyFill="1" applyBorder="1" applyAlignment="1" applyProtection="1">
      <alignment horizontal="center"/>
      <protection locked="0"/>
    </xf>
    <xf numFmtId="0" fontId="5" fillId="0" borderId="17" xfId="0" applyFont="1" applyFill="1" applyBorder="1" applyAlignment="1" applyProtection="1">
      <alignment horizontal="center"/>
      <protection locked="0"/>
    </xf>
    <xf numFmtId="0" fontId="5" fillId="0" borderId="15" xfId="0" applyFont="1" applyFill="1" applyBorder="1" applyAlignment="1" applyProtection="1">
      <alignment horizontal="center"/>
      <protection locked="0"/>
    </xf>
    <xf numFmtId="0" fontId="5" fillId="0" borderId="18" xfId="0" applyFont="1" applyFill="1" applyBorder="1" applyAlignment="1" applyProtection="1">
      <alignment horizontal="center"/>
      <protection locked="0"/>
    </xf>
    <xf numFmtId="4" fontId="32" fillId="0" borderId="0" xfId="7" applyNumberFormat="1" applyFont="1" applyFill="1"/>
    <xf numFmtId="40" fontId="32" fillId="0" borderId="0" xfId="8" applyNumberFormat="1" applyFont="1"/>
    <xf numFmtId="4" fontId="32" fillId="0" borderId="33" xfId="7" applyNumberFormat="1" applyFont="1" applyFill="1" applyBorder="1"/>
    <xf numFmtId="4" fontId="32" fillId="18" borderId="0" xfId="9" applyNumberFormat="1" applyFont="1" applyFill="1"/>
    <xf numFmtId="0" fontId="32" fillId="0" borderId="32" xfId="10" applyFont="1" applyFill="1" applyBorder="1" applyAlignment="1">
      <alignment horizontal="left" indent="2"/>
    </xf>
    <xf numFmtId="4" fontId="32" fillId="0" borderId="0" xfId="7" applyNumberFormat="1" applyFont="1"/>
    <xf numFmtId="4" fontId="32" fillId="0" borderId="33" xfId="7" applyNumberFormat="1" applyFont="1" applyBorder="1"/>
    <xf numFmtId="0" fontId="32" fillId="19" borderId="32" xfId="10" applyFont="1" applyFill="1" applyBorder="1" applyAlignment="1">
      <alignment horizontal="left" indent="2"/>
    </xf>
    <xf numFmtId="4" fontId="32" fillId="19" borderId="33" xfId="7" applyNumberFormat="1" applyFont="1" applyFill="1" applyBorder="1"/>
    <xf numFmtId="0" fontId="32" fillId="0" borderId="33" xfId="0" applyFont="1" applyBorder="1"/>
    <xf numFmtId="0" fontId="32" fillId="0" borderId="0" xfId="0" applyFont="1"/>
    <xf numFmtId="0" fontId="32" fillId="0" borderId="33" xfId="0" applyFont="1" applyFill="1" applyBorder="1"/>
    <xf numFmtId="0" fontId="32" fillId="0" borderId="0" xfId="0" applyFont="1" applyFill="1"/>
    <xf numFmtId="0" fontId="32" fillId="0" borderId="34" xfId="10" applyFont="1" applyFill="1" applyBorder="1" applyAlignment="1">
      <alignment horizontal="left" indent="2"/>
    </xf>
    <xf numFmtId="0" fontId="0" fillId="20" borderId="0" xfId="0" applyFill="1"/>
    <xf numFmtId="0" fontId="32" fillId="20" borderId="32" xfId="10" applyFont="1" applyFill="1" applyBorder="1" applyAlignment="1">
      <alignment horizontal="left" indent="2"/>
    </xf>
    <xf numFmtId="4" fontId="32" fillId="20" borderId="33" xfId="7" applyNumberFormat="1" applyFont="1" applyFill="1" applyBorder="1"/>
    <xf numFmtId="40" fontId="32" fillId="20" borderId="0" xfId="8" applyNumberFormat="1" applyFont="1" applyFill="1"/>
    <xf numFmtId="4" fontId="32" fillId="20" borderId="0" xfId="7" applyNumberFormat="1" applyFont="1" applyFill="1"/>
    <xf numFmtId="4" fontId="34" fillId="18" borderId="0" xfId="9" applyNumberFormat="1" applyFont="1" applyFill="1"/>
  </cellXfs>
  <cellStyles count="11">
    <cellStyle name="Comma" xfId="8" builtinId="3"/>
    <cellStyle name="Comma 5" xfId="9"/>
    <cellStyle name="Currency" xfId="1" builtinId="4"/>
    <cellStyle name="Normal" xfId="0" builtinId="0"/>
    <cellStyle name="Normal 2" xfId="3"/>
    <cellStyle name="Normal 3" xfId="2"/>
    <cellStyle name="Normal 3 2" xfId="6"/>
    <cellStyle name="Normal 4" xfId="4"/>
    <cellStyle name="Normal 5" xfId="5"/>
    <cellStyle name="Normal 7" xfId="7"/>
    <cellStyle name="Normal_Sheet1" xfId="10"/>
  </cellStyles>
  <dxfs count="16">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s>
  <tableStyles count="0" defaultTableStyle="TableStyleMedium9" defaultPivotStyle="PivotStyleLight16"/>
  <colors>
    <mruColors>
      <color rgb="FFFFFF99"/>
      <color rgb="FF92D050"/>
      <color rgb="FFCCFFCC"/>
      <color rgb="FF66FFFF"/>
      <color rgb="FF95B3D7"/>
      <color rgb="FFCCCCFF"/>
      <color rgb="FFFFFF00"/>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kjevans\Local%20Settings\Temporary%20Internet%20Files\Content.Outlook\LGMFR0HV\Payroll%20Adjustment%20Step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 Steps"/>
      <sheetName val="Payroll Adjustments Handoff"/>
      <sheetName val="Sheet3"/>
    </sheetNames>
    <sheetDataSet>
      <sheetData sheetId="0"/>
      <sheetData sheetId="1"/>
      <sheetData sheetId="2">
        <row r="2">
          <cell r="C2" t="str">
            <v>Void</v>
          </cell>
          <cell r="D2" t="str">
            <v>Direct Deposit</v>
          </cell>
        </row>
        <row r="3">
          <cell r="C3" t="str">
            <v>Reissue</v>
          </cell>
          <cell r="D3" t="str">
            <v>Check</v>
          </cell>
        </row>
        <row r="4">
          <cell r="C4" t="str">
            <v>Manual</v>
          </cell>
        </row>
        <row r="5">
          <cell r="C5" t="str">
            <v>Adjustment</v>
          </cell>
        </row>
        <row r="6">
          <cell r="C6" t="str">
            <v>Duplicate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2"/>
  <sheetViews>
    <sheetView workbookViewId="0">
      <selection activeCell="B13" sqref="A2:B22"/>
    </sheetView>
  </sheetViews>
  <sheetFormatPr defaultColWidth="9.140625" defaultRowHeight="18" x14ac:dyDescent="0.25"/>
  <cols>
    <col min="1" max="1" width="52.140625" style="1" customWidth="1"/>
    <col min="2" max="2" width="120.42578125" style="3" customWidth="1"/>
    <col min="3" max="16384" width="9.140625" style="1"/>
  </cols>
  <sheetData>
    <row r="1" spans="1:2" x14ac:dyDescent="0.25">
      <c r="A1" s="151" t="s">
        <v>127</v>
      </c>
      <c r="B1" s="152"/>
    </row>
    <row r="2" spans="1:2" x14ac:dyDescent="0.25">
      <c r="A2" s="2" t="s">
        <v>124</v>
      </c>
    </row>
    <row r="3" spans="1:2" x14ac:dyDescent="0.25">
      <c r="A3" s="2"/>
    </row>
    <row r="4" spans="1:2" x14ac:dyDescent="0.25">
      <c r="A4" s="2" t="s">
        <v>153</v>
      </c>
    </row>
    <row r="5" spans="1:2" x14ac:dyDescent="0.25">
      <c r="A5" s="2" t="s">
        <v>154</v>
      </c>
    </row>
    <row r="6" spans="1:2" x14ac:dyDescent="0.25">
      <c r="A6" s="2"/>
    </row>
    <row r="7" spans="1:2" x14ac:dyDescent="0.25">
      <c r="A7" s="2" t="s">
        <v>228</v>
      </c>
    </row>
    <row r="8" spans="1:2" x14ac:dyDescent="0.25">
      <c r="A8" s="2"/>
    </row>
    <row r="9" spans="1:2" x14ac:dyDescent="0.25">
      <c r="A9" s="2" t="s">
        <v>125</v>
      </c>
    </row>
    <row r="11" spans="1:2" x14ac:dyDescent="0.25">
      <c r="A11" s="4" t="s">
        <v>155</v>
      </c>
      <c r="B11" s="3" t="s">
        <v>167</v>
      </c>
    </row>
    <row r="13" spans="1:2" ht="36" x14ac:dyDescent="0.25">
      <c r="A13" s="4" t="s">
        <v>156</v>
      </c>
      <c r="B13" s="5" t="s">
        <v>157</v>
      </c>
    </row>
    <row r="15" spans="1:2" x14ac:dyDescent="0.25">
      <c r="A15" s="4" t="s">
        <v>158</v>
      </c>
      <c r="B15" s="5" t="s">
        <v>159</v>
      </c>
    </row>
    <row r="17" spans="1:2" x14ac:dyDescent="0.25">
      <c r="A17" s="4" t="s">
        <v>160</v>
      </c>
      <c r="B17" s="5" t="s">
        <v>161</v>
      </c>
    </row>
    <row r="18" spans="1:2" x14ac:dyDescent="0.25">
      <c r="A18" s="4"/>
    </row>
    <row r="19" spans="1:2" x14ac:dyDescent="0.25">
      <c r="A19" s="4" t="s">
        <v>162</v>
      </c>
      <c r="B19" s="5" t="s">
        <v>227</v>
      </c>
    </row>
    <row r="21" spans="1:2" x14ac:dyDescent="0.25">
      <c r="A21" s="153" t="s">
        <v>163</v>
      </c>
      <c r="B21" s="154"/>
    </row>
    <row r="22" spans="1:2" x14ac:dyDescent="0.25">
      <c r="A22" s="155" t="s">
        <v>164</v>
      </c>
      <c r="B22" s="152"/>
    </row>
  </sheetData>
  <mergeCells count="3">
    <mergeCell ref="A1:B1"/>
    <mergeCell ref="A21:B21"/>
    <mergeCell ref="A22:B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64"/>
  <sheetViews>
    <sheetView showGridLines="0" zoomScaleNormal="100" workbookViewId="0">
      <selection activeCell="A16" sqref="A16"/>
    </sheetView>
  </sheetViews>
  <sheetFormatPr defaultColWidth="9.140625" defaultRowHeight="15.75" x14ac:dyDescent="0.2"/>
  <cols>
    <col min="1" max="1" width="14.7109375" style="102" customWidth="1"/>
    <col min="2" max="2" width="19.7109375" style="102" customWidth="1"/>
    <col min="3" max="3" width="20.7109375" style="102" customWidth="1"/>
    <col min="4" max="4" width="63.7109375" style="102" customWidth="1"/>
    <col min="5" max="5" width="16.7109375" style="102" customWidth="1"/>
    <col min="6" max="6" width="22.7109375" style="102" customWidth="1"/>
    <col min="7" max="7" width="47.7109375" style="102" customWidth="1"/>
    <col min="8" max="16384" width="9.140625" style="102"/>
  </cols>
  <sheetData>
    <row r="1" spans="1:7" x14ac:dyDescent="0.2">
      <c r="A1" s="158" t="s">
        <v>49</v>
      </c>
      <c r="B1" s="159"/>
      <c r="D1" s="156" t="s">
        <v>116</v>
      </c>
      <c r="E1" s="103"/>
    </row>
    <row r="2" spans="1:7" x14ac:dyDescent="0.2">
      <c r="A2" s="160" t="s">
        <v>168</v>
      </c>
      <c r="B2" s="161"/>
      <c r="D2" s="156"/>
    </row>
    <row r="3" spans="1:7" x14ac:dyDescent="0.2">
      <c r="A3" s="162" t="s">
        <v>50</v>
      </c>
      <c r="B3" s="163"/>
      <c r="E3" s="104"/>
    </row>
    <row r="4" spans="1:7" x14ac:dyDescent="0.2">
      <c r="A4" s="164" t="s">
        <v>169</v>
      </c>
      <c r="B4" s="165"/>
      <c r="D4" s="105"/>
    </row>
    <row r="5" spans="1:7" x14ac:dyDescent="0.2">
      <c r="A5" s="166" t="s">
        <v>70</v>
      </c>
      <c r="B5" s="167"/>
      <c r="C5" s="105"/>
    </row>
    <row r="6" spans="1:7" x14ac:dyDescent="0.2">
      <c r="A6" s="168" t="s">
        <v>51</v>
      </c>
      <c r="B6" s="169"/>
    </row>
    <row r="7" spans="1:7" s="109" customFormat="1" x14ac:dyDescent="0.2">
      <c r="A7" s="170" t="s">
        <v>52</v>
      </c>
      <c r="B7" s="171"/>
      <c r="C7" s="106"/>
      <c r="D7" s="107"/>
      <c r="E7" s="107"/>
      <c r="F7" s="107"/>
      <c r="G7" s="108"/>
    </row>
    <row r="8" spans="1:7" s="109" customFormat="1" ht="27.95" customHeight="1" x14ac:dyDescent="0.4">
      <c r="B8" s="110" t="s">
        <v>209</v>
      </c>
      <c r="C8" s="110"/>
      <c r="D8" s="111"/>
      <c r="E8" s="111"/>
      <c r="F8" s="111"/>
      <c r="G8" s="112"/>
    </row>
    <row r="9" spans="1:7" s="109" customFormat="1" ht="27.95" customHeight="1" x14ac:dyDescent="0.4">
      <c r="B9" s="110" t="s">
        <v>210</v>
      </c>
      <c r="C9" s="110"/>
      <c r="D9" s="111"/>
      <c r="E9" s="111"/>
      <c r="F9" s="111"/>
      <c r="G9" s="112"/>
    </row>
    <row r="10" spans="1:7" s="109" customFormat="1" ht="27.95" customHeight="1" x14ac:dyDescent="0.4">
      <c r="B10" s="110" t="s">
        <v>211</v>
      </c>
      <c r="C10" s="110"/>
      <c r="D10" s="111"/>
      <c r="E10" s="111"/>
      <c r="F10" s="111"/>
      <c r="G10" s="112"/>
    </row>
    <row r="11" spans="1:7" s="109" customFormat="1" ht="27.95" customHeight="1" x14ac:dyDescent="0.4">
      <c r="B11" s="110" t="s">
        <v>212</v>
      </c>
      <c r="C11" s="110"/>
      <c r="D11" s="111"/>
      <c r="E11" s="111"/>
      <c r="F11" s="111"/>
      <c r="G11" s="112"/>
    </row>
    <row r="12" spans="1:7" s="109" customFormat="1" ht="23.45" customHeight="1" x14ac:dyDescent="0.2">
      <c r="B12" s="157" t="s">
        <v>213</v>
      </c>
      <c r="C12" s="157"/>
      <c r="D12" s="157"/>
      <c r="E12" s="157"/>
      <c r="F12" s="157"/>
      <c r="G12" s="157"/>
    </row>
    <row r="13" spans="1:7" s="109" customFormat="1" ht="30" customHeight="1" x14ac:dyDescent="0.2">
      <c r="B13" s="157"/>
      <c r="C13" s="157"/>
      <c r="D13" s="157"/>
      <c r="E13" s="157"/>
      <c r="F13" s="157"/>
      <c r="G13" s="157"/>
    </row>
    <row r="14" spans="1:7" ht="31.5" x14ac:dyDescent="0.2">
      <c r="A14" s="113" t="s">
        <v>97</v>
      </c>
      <c r="B14" s="114" t="s">
        <v>98</v>
      </c>
      <c r="C14" s="114" t="s">
        <v>0</v>
      </c>
      <c r="D14" s="114" t="s">
        <v>4</v>
      </c>
      <c r="E14" s="114" t="s">
        <v>53</v>
      </c>
      <c r="F14" s="114" t="s">
        <v>87</v>
      </c>
      <c r="G14" s="114" t="s">
        <v>88</v>
      </c>
    </row>
    <row r="15" spans="1:7" ht="67.5" customHeight="1" x14ac:dyDescent="0.2">
      <c r="A15" s="94"/>
      <c r="B15" s="115" t="s">
        <v>38</v>
      </c>
      <c r="C15" s="116" t="s">
        <v>183</v>
      </c>
      <c r="D15" s="116" t="s">
        <v>214</v>
      </c>
      <c r="E15" s="116" t="s">
        <v>50</v>
      </c>
      <c r="F15" s="117"/>
      <c r="G15" s="118"/>
    </row>
    <row r="16" spans="1:7" ht="51" customHeight="1" x14ac:dyDescent="0.2">
      <c r="A16" s="94"/>
      <c r="B16" s="115" t="s">
        <v>38</v>
      </c>
      <c r="C16" s="116" t="s">
        <v>225</v>
      </c>
      <c r="D16" s="116" t="s">
        <v>226</v>
      </c>
      <c r="E16" s="116" t="s">
        <v>50</v>
      </c>
      <c r="F16" s="117"/>
      <c r="G16" s="118"/>
    </row>
    <row r="17" spans="1:7" ht="31.5" customHeight="1" x14ac:dyDescent="0.2">
      <c r="A17" s="94"/>
      <c r="B17" s="116" t="s">
        <v>109</v>
      </c>
      <c r="C17" s="116" t="s">
        <v>110</v>
      </c>
      <c r="D17" s="116" t="s">
        <v>215</v>
      </c>
      <c r="E17" s="116" t="s">
        <v>50</v>
      </c>
      <c r="F17" s="117"/>
      <c r="G17" s="118"/>
    </row>
    <row r="18" spans="1:7" ht="126" x14ac:dyDescent="0.2">
      <c r="A18" s="94"/>
      <c r="B18" s="115" t="s">
        <v>38</v>
      </c>
      <c r="C18" s="116" t="s">
        <v>113</v>
      </c>
      <c r="D18" s="116" t="s">
        <v>218</v>
      </c>
      <c r="E18" s="116" t="s">
        <v>108</v>
      </c>
      <c r="F18" s="117"/>
      <c r="G18" s="116" t="s">
        <v>197</v>
      </c>
    </row>
    <row r="19" spans="1:7" ht="31.5" x14ac:dyDescent="0.2">
      <c r="A19" s="94"/>
      <c r="B19" s="115" t="s">
        <v>38</v>
      </c>
      <c r="C19" s="116" t="s">
        <v>133</v>
      </c>
      <c r="D19" s="116" t="s">
        <v>152</v>
      </c>
      <c r="E19" s="116" t="s">
        <v>108</v>
      </c>
      <c r="F19" s="117"/>
      <c r="G19" s="116"/>
    </row>
    <row r="20" spans="1:7" ht="47.25" x14ac:dyDescent="0.2">
      <c r="A20" s="94"/>
      <c r="B20" s="115" t="s">
        <v>5</v>
      </c>
      <c r="C20" s="115" t="s">
        <v>6</v>
      </c>
      <c r="D20" s="115" t="s">
        <v>185</v>
      </c>
      <c r="E20" s="115" t="s">
        <v>50</v>
      </c>
      <c r="F20" s="119"/>
      <c r="G20" s="120" t="s">
        <v>137</v>
      </c>
    </row>
    <row r="21" spans="1:7" ht="33.950000000000003" customHeight="1" x14ac:dyDescent="0.2">
      <c r="A21" s="94"/>
      <c r="B21" s="115" t="s">
        <v>1</v>
      </c>
      <c r="C21" s="116" t="s">
        <v>2</v>
      </c>
      <c r="D21" s="116" t="s">
        <v>146</v>
      </c>
      <c r="E21" s="115" t="s">
        <v>50</v>
      </c>
      <c r="F21" s="117"/>
      <c r="G21" s="118"/>
    </row>
    <row r="22" spans="1:7" ht="47.25" x14ac:dyDescent="0.2">
      <c r="A22" s="95"/>
      <c r="B22" s="121" t="s">
        <v>49</v>
      </c>
      <c r="C22" s="121" t="s">
        <v>190</v>
      </c>
      <c r="D22" s="122" t="s">
        <v>187</v>
      </c>
      <c r="E22" s="121" t="s">
        <v>72</v>
      </c>
      <c r="F22" s="123"/>
      <c r="G22" s="122"/>
    </row>
    <row r="23" spans="1:7" ht="63" x14ac:dyDescent="0.2">
      <c r="A23" s="96"/>
      <c r="B23" s="125" t="s">
        <v>5</v>
      </c>
      <c r="C23" s="125" t="s">
        <v>186</v>
      </c>
      <c r="D23" s="125" t="s">
        <v>191</v>
      </c>
      <c r="E23" s="125" t="s">
        <v>51</v>
      </c>
      <c r="F23" s="126"/>
      <c r="G23" s="127" t="s">
        <v>138</v>
      </c>
    </row>
    <row r="24" spans="1:7" ht="63" x14ac:dyDescent="0.2">
      <c r="A24" s="96"/>
      <c r="B24" s="128" t="s">
        <v>38</v>
      </c>
      <c r="C24" s="125" t="s">
        <v>111</v>
      </c>
      <c r="D24" s="125" t="s">
        <v>199</v>
      </c>
      <c r="E24" s="125" t="s">
        <v>51</v>
      </c>
      <c r="F24" s="126"/>
      <c r="G24" s="125" t="s">
        <v>198</v>
      </c>
    </row>
    <row r="25" spans="1:7" ht="63" x14ac:dyDescent="0.2">
      <c r="A25" s="96"/>
      <c r="B25" s="125" t="s">
        <v>23</v>
      </c>
      <c r="C25" s="125" t="s">
        <v>24</v>
      </c>
      <c r="D25" s="125" t="s">
        <v>192</v>
      </c>
      <c r="E25" s="125" t="s">
        <v>51</v>
      </c>
      <c r="F25" s="127" t="s">
        <v>102</v>
      </c>
      <c r="G25" s="126"/>
    </row>
    <row r="26" spans="1:7" ht="31.5" x14ac:dyDescent="0.2">
      <c r="A26" s="96"/>
      <c r="B26" s="128" t="s">
        <v>1</v>
      </c>
      <c r="C26" s="128" t="s">
        <v>2</v>
      </c>
      <c r="D26" s="128" t="s">
        <v>147</v>
      </c>
      <c r="E26" s="125" t="s">
        <v>51</v>
      </c>
      <c r="F26" s="127"/>
      <c r="G26" s="127"/>
    </row>
    <row r="27" spans="1:7" ht="31.5" x14ac:dyDescent="0.2">
      <c r="A27" s="96"/>
      <c r="B27" s="125" t="s">
        <v>25</v>
      </c>
      <c r="C27" s="125" t="s">
        <v>84</v>
      </c>
      <c r="D27" s="125" t="s">
        <v>193</v>
      </c>
      <c r="E27" s="125" t="s">
        <v>51</v>
      </c>
      <c r="F27" s="127" t="s">
        <v>200</v>
      </c>
      <c r="G27" s="126"/>
    </row>
    <row r="28" spans="1:7" ht="31.5" x14ac:dyDescent="0.2">
      <c r="A28" s="96"/>
      <c r="B28" s="128" t="s">
        <v>1</v>
      </c>
      <c r="C28" s="128" t="s">
        <v>2</v>
      </c>
      <c r="D28" s="128" t="s">
        <v>224</v>
      </c>
      <c r="E28" s="125" t="s">
        <v>51</v>
      </c>
      <c r="F28" s="127"/>
      <c r="G28" s="127"/>
    </row>
    <row r="29" spans="1:7" ht="47.25" x14ac:dyDescent="0.2">
      <c r="A29" s="96"/>
      <c r="B29" s="125" t="s">
        <v>25</v>
      </c>
      <c r="C29" s="125" t="s">
        <v>85</v>
      </c>
      <c r="D29" s="125" t="s">
        <v>195</v>
      </c>
      <c r="E29" s="125" t="s">
        <v>51</v>
      </c>
      <c r="F29" s="127" t="s">
        <v>200</v>
      </c>
      <c r="G29" s="126"/>
    </row>
    <row r="30" spans="1:7" ht="31.5" x14ac:dyDescent="0.2">
      <c r="A30" s="96"/>
      <c r="B30" s="128" t="s">
        <v>1</v>
      </c>
      <c r="C30" s="128" t="s">
        <v>2</v>
      </c>
      <c r="D30" s="128" t="s">
        <v>148</v>
      </c>
      <c r="E30" s="125" t="s">
        <v>51</v>
      </c>
      <c r="F30" s="127"/>
      <c r="G30" s="127"/>
    </row>
    <row r="31" spans="1:7" ht="31.5" x14ac:dyDescent="0.2">
      <c r="A31" s="98"/>
      <c r="B31" s="124" t="s">
        <v>26</v>
      </c>
      <c r="C31" s="125" t="s">
        <v>28</v>
      </c>
      <c r="D31" s="128" t="s">
        <v>194</v>
      </c>
      <c r="E31" s="124" t="s">
        <v>51</v>
      </c>
      <c r="F31" s="129"/>
      <c r="G31" s="128" t="s">
        <v>139</v>
      </c>
    </row>
    <row r="32" spans="1:7" ht="47.25" x14ac:dyDescent="0.2">
      <c r="A32" s="96"/>
      <c r="B32" s="125" t="s">
        <v>33</v>
      </c>
      <c r="C32" s="125" t="s">
        <v>35</v>
      </c>
      <c r="D32" s="125" t="s">
        <v>188</v>
      </c>
      <c r="E32" s="125" t="s">
        <v>51</v>
      </c>
      <c r="F32" s="127" t="s">
        <v>103</v>
      </c>
      <c r="G32" s="127" t="s">
        <v>149</v>
      </c>
    </row>
    <row r="33" spans="1:7" ht="47.25" x14ac:dyDescent="0.2">
      <c r="A33" s="96"/>
      <c r="B33" s="125" t="s">
        <v>27</v>
      </c>
      <c r="C33" s="125" t="s">
        <v>29</v>
      </c>
      <c r="D33" s="125" t="s">
        <v>189</v>
      </c>
      <c r="E33" s="125" t="s">
        <v>51</v>
      </c>
      <c r="F33" s="125"/>
      <c r="G33" s="127" t="s">
        <v>134</v>
      </c>
    </row>
    <row r="34" spans="1:7" s="131" customFormat="1" ht="34.5" customHeight="1" x14ac:dyDescent="0.2">
      <c r="A34" s="99"/>
      <c r="B34" s="128" t="s">
        <v>38</v>
      </c>
      <c r="C34" s="128" t="s">
        <v>101</v>
      </c>
      <c r="D34" s="128" t="s">
        <v>201</v>
      </c>
      <c r="E34" s="128" t="s">
        <v>51</v>
      </c>
      <c r="F34" s="130"/>
      <c r="G34" s="130" t="s">
        <v>196</v>
      </c>
    </row>
    <row r="35" spans="1:7" s="131" customFormat="1" ht="42" customHeight="1" x14ac:dyDescent="0.2">
      <c r="A35" s="99"/>
      <c r="B35" s="128" t="s">
        <v>38</v>
      </c>
      <c r="C35" s="128" t="s">
        <v>90</v>
      </c>
      <c r="D35" s="128" t="s">
        <v>91</v>
      </c>
      <c r="E35" s="128" t="s">
        <v>51</v>
      </c>
      <c r="F35" s="130"/>
      <c r="G35" s="130" t="s">
        <v>130</v>
      </c>
    </row>
    <row r="36" spans="1:7" ht="31.5" x14ac:dyDescent="0.2">
      <c r="A36" s="95"/>
      <c r="B36" s="121" t="s">
        <v>49</v>
      </c>
      <c r="C36" s="121" t="s">
        <v>76</v>
      </c>
      <c r="D36" s="121" t="s">
        <v>112</v>
      </c>
      <c r="E36" s="121" t="s">
        <v>73</v>
      </c>
      <c r="F36" s="121"/>
      <c r="G36" s="132"/>
    </row>
    <row r="37" spans="1:7" ht="31.5" x14ac:dyDescent="0.2">
      <c r="A37" s="100"/>
      <c r="B37" s="133" t="s">
        <v>38</v>
      </c>
      <c r="C37" s="134" t="s">
        <v>55</v>
      </c>
      <c r="D37" s="134" t="s">
        <v>77</v>
      </c>
      <c r="E37" s="134" t="s">
        <v>70</v>
      </c>
      <c r="F37" s="134"/>
      <c r="G37" s="135"/>
    </row>
    <row r="38" spans="1:7" ht="47.25" x14ac:dyDescent="0.2">
      <c r="A38" s="100"/>
      <c r="B38" s="133" t="s">
        <v>38</v>
      </c>
      <c r="C38" s="133" t="s">
        <v>106</v>
      </c>
      <c r="D38" s="133" t="s">
        <v>105</v>
      </c>
      <c r="E38" s="133" t="s">
        <v>70</v>
      </c>
      <c r="F38" s="136"/>
      <c r="G38" s="137" t="s">
        <v>129</v>
      </c>
    </row>
    <row r="39" spans="1:7" ht="31.5" x14ac:dyDescent="0.2">
      <c r="A39" s="100"/>
      <c r="B39" s="133" t="s">
        <v>38</v>
      </c>
      <c r="C39" s="133" t="s">
        <v>106</v>
      </c>
      <c r="D39" s="133" t="s">
        <v>107</v>
      </c>
      <c r="E39" s="133" t="s">
        <v>70</v>
      </c>
      <c r="F39" s="136"/>
      <c r="G39" s="137" t="s">
        <v>128</v>
      </c>
    </row>
    <row r="40" spans="1:7" ht="31.5" x14ac:dyDescent="0.2">
      <c r="A40" s="100"/>
      <c r="B40" s="134" t="s">
        <v>38</v>
      </c>
      <c r="C40" s="134" t="s">
        <v>78</v>
      </c>
      <c r="D40" s="134" t="s">
        <v>89</v>
      </c>
      <c r="E40" s="134" t="s">
        <v>70</v>
      </c>
      <c r="F40" s="134"/>
      <c r="G40" s="138"/>
    </row>
    <row r="41" spans="1:7" ht="31.5" x14ac:dyDescent="0.2">
      <c r="A41" s="100"/>
      <c r="B41" s="133" t="s">
        <v>38</v>
      </c>
      <c r="C41" s="134" t="s">
        <v>56</v>
      </c>
      <c r="D41" s="134" t="s">
        <v>57</v>
      </c>
      <c r="E41" s="134" t="s">
        <v>70</v>
      </c>
      <c r="F41" s="134"/>
      <c r="G41" s="137" t="s">
        <v>184</v>
      </c>
    </row>
    <row r="42" spans="1:7" ht="31.5" x14ac:dyDescent="0.2">
      <c r="A42" s="100"/>
      <c r="B42" s="133" t="s">
        <v>38</v>
      </c>
      <c r="C42" s="133" t="s">
        <v>90</v>
      </c>
      <c r="D42" s="133" t="s">
        <v>92</v>
      </c>
      <c r="E42" s="133" t="s">
        <v>70</v>
      </c>
      <c r="F42" s="136"/>
      <c r="G42" s="136" t="s">
        <v>130</v>
      </c>
    </row>
    <row r="43" spans="1:7" ht="36" customHeight="1" x14ac:dyDescent="0.2">
      <c r="A43" s="95"/>
      <c r="B43" s="121" t="s">
        <v>49</v>
      </c>
      <c r="C43" s="121" t="s">
        <v>79</v>
      </c>
      <c r="D43" s="121" t="s">
        <v>82</v>
      </c>
      <c r="E43" s="121" t="s">
        <v>80</v>
      </c>
      <c r="F43" s="121"/>
      <c r="G43" s="123"/>
    </row>
    <row r="44" spans="1:7" ht="31.5" x14ac:dyDescent="0.2">
      <c r="A44" s="96"/>
      <c r="B44" s="125" t="s">
        <v>38</v>
      </c>
      <c r="C44" s="125" t="s">
        <v>99</v>
      </c>
      <c r="D44" s="125" t="s">
        <v>126</v>
      </c>
      <c r="E44" s="125" t="s">
        <v>51</v>
      </c>
      <c r="F44" s="127" t="s">
        <v>150</v>
      </c>
      <c r="G44" s="139"/>
    </row>
    <row r="45" spans="1:7" ht="31.5" x14ac:dyDescent="0.2">
      <c r="A45" s="96"/>
      <c r="B45" s="125" t="s">
        <v>38</v>
      </c>
      <c r="C45" s="128" t="s">
        <v>203</v>
      </c>
      <c r="D45" s="128" t="s">
        <v>202</v>
      </c>
      <c r="E45" s="125" t="s">
        <v>51</v>
      </c>
      <c r="F45" s="125"/>
      <c r="G45" s="127" t="s">
        <v>204</v>
      </c>
    </row>
    <row r="46" spans="1:7" ht="31.5" x14ac:dyDescent="0.2">
      <c r="A46" s="96"/>
      <c r="B46" s="125" t="s">
        <v>30</v>
      </c>
      <c r="C46" s="125" t="s">
        <v>31</v>
      </c>
      <c r="D46" s="125" t="s">
        <v>206</v>
      </c>
      <c r="E46" s="125" t="s">
        <v>51</v>
      </c>
      <c r="F46" s="127" t="s">
        <v>103</v>
      </c>
      <c r="G46" s="140"/>
    </row>
    <row r="47" spans="1:7" ht="31.5" x14ac:dyDescent="0.2">
      <c r="A47" s="96"/>
      <c r="B47" s="128" t="s">
        <v>1</v>
      </c>
      <c r="C47" s="128" t="s">
        <v>2</v>
      </c>
      <c r="D47" s="128" t="s">
        <v>205</v>
      </c>
      <c r="E47" s="125" t="s">
        <v>51</v>
      </c>
      <c r="F47" s="127"/>
      <c r="G47" s="127"/>
    </row>
    <row r="48" spans="1:7" s="131" customFormat="1" ht="23.45" customHeight="1" x14ac:dyDescent="0.2">
      <c r="A48" s="97"/>
      <c r="B48" s="128" t="s">
        <v>9</v>
      </c>
      <c r="C48" s="128" t="s">
        <v>8</v>
      </c>
      <c r="D48" s="128" t="s">
        <v>100</v>
      </c>
      <c r="E48" s="128" t="s">
        <v>51</v>
      </c>
      <c r="F48" s="127"/>
      <c r="G48" s="127" t="s">
        <v>140</v>
      </c>
    </row>
    <row r="49" spans="1:7" s="131" customFormat="1" ht="24" customHeight="1" x14ac:dyDescent="0.2">
      <c r="A49" s="97"/>
      <c r="B49" s="128" t="s">
        <v>5</v>
      </c>
      <c r="C49" s="128" t="s">
        <v>6</v>
      </c>
      <c r="D49" s="128" t="s">
        <v>100</v>
      </c>
      <c r="E49" s="128" t="s">
        <v>51</v>
      </c>
      <c r="F49" s="127"/>
      <c r="G49" s="127" t="s">
        <v>141</v>
      </c>
    </row>
    <row r="50" spans="1:7" ht="31.5" x14ac:dyDescent="0.2">
      <c r="A50" s="95"/>
      <c r="B50" s="121" t="s">
        <v>49</v>
      </c>
      <c r="C50" s="121" t="s">
        <v>81</v>
      </c>
      <c r="D50" s="121" t="s">
        <v>151</v>
      </c>
      <c r="E50" s="121" t="s">
        <v>83</v>
      </c>
      <c r="F50" s="121"/>
      <c r="G50" s="141"/>
    </row>
    <row r="51" spans="1:7" ht="31.5" x14ac:dyDescent="0.2">
      <c r="A51" s="101"/>
      <c r="B51" s="142" t="s">
        <v>14</v>
      </c>
      <c r="C51" s="142" t="s">
        <v>32</v>
      </c>
      <c r="D51" s="142" t="s">
        <v>100</v>
      </c>
      <c r="E51" s="142" t="s">
        <v>52</v>
      </c>
      <c r="F51" s="143" t="s">
        <v>103</v>
      </c>
      <c r="G51" s="143" t="s">
        <v>135</v>
      </c>
    </row>
    <row r="52" spans="1:7" ht="31.5" x14ac:dyDescent="0.2">
      <c r="A52" s="101"/>
      <c r="B52" s="144" t="s">
        <v>1</v>
      </c>
      <c r="C52" s="142" t="s">
        <v>2</v>
      </c>
      <c r="D52" s="142" t="s">
        <v>95</v>
      </c>
      <c r="E52" s="142" t="s">
        <v>52</v>
      </c>
      <c r="F52" s="145"/>
      <c r="G52" s="143"/>
    </row>
    <row r="53" spans="1:7" ht="31.5" x14ac:dyDescent="0.2">
      <c r="A53" s="101"/>
      <c r="B53" s="142" t="s">
        <v>15</v>
      </c>
      <c r="C53" s="142" t="s">
        <v>34</v>
      </c>
      <c r="D53" s="142" t="s">
        <v>100</v>
      </c>
      <c r="E53" s="142" t="s">
        <v>52</v>
      </c>
      <c r="F53" s="143" t="s">
        <v>103</v>
      </c>
      <c r="G53" s="143" t="s">
        <v>136</v>
      </c>
    </row>
    <row r="54" spans="1:7" ht="31.5" x14ac:dyDescent="0.2">
      <c r="A54" s="101"/>
      <c r="B54" s="144" t="s">
        <v>1</v>
      </c>
      <c r="C54" s="142" t="s">
        <v>2</v>
      </c>
      <c r="D54" s="142" t="s">
        <v>96</v>
      </c>
      <c r="E54" s="142" t="s">
        <v>52</v>
      </c>
      <c r="F54" s="145"/>
      <c r="G54" s="143"/>
    </row>
    <row r="55" spans="1:7" s="131" customFormat="1" ht="31.5" x14ac:dyDescent="0.2">
      <c r="A55" s="101"/>
      <c r="B55" s="146" t="s">
        <v>38</v>
      </c>
      <c r="C55" s="146" t="s">
        <v>90</v>
      </c>
      <c r="D55" s="146" t="s">
        <v>93</v>
      </c>
      <c r="E55" s="146" t="s">
        <v>52</v>
      </c>
      <c r="F55" s="147"/>
      <c r="G55" s="143" t="s">
        <v>132</v>
      </c>
    </row>
    <row r="56" spans="1:7" ht="31.5" x14ac:dyDescent="0.2">
      <c r="A56" s="101"/>
      <c r="B56" s="144" t="s">
        <v>39</v>
      </c>
      <c r="C56" s="142" t="s">
        <v>43</v>
      </c>
      <c r="D56" s="142" t="s">
        <v>44</v>
      </c>
      <c r="E56" s="142" t="s">
        <v>52</v>
      </c>
      <c r="F56" s="148"/>
      <c r="G56" s="149"/>
    </row>
    <row r="57" spans="1:7" ht="31.5" x14ac:dyDescent="0.2">
      <c r="A57" s="101"/>
      <c r="B57" s="144" t="s">
        <v>40</v>
      </c>
      <c r="C57" s="142" t="s">
        <v>45</v>
      </c>
      <c r="D57" s="142" t="s">
        <v>46</v>
      </c>
      <c r="E57" s="142" t="s">
        <v>52</v>
      </c>
      <c r="F57" s="148"/>
      <c r="G57" s="149"/>
    </row>
    <row r="58" spans="1:7" ht="31.5" x14ac:dyDescent="0.2">
      <c r="A58" s="101"/>
      <c r="B58" s="144" t="s">
        <v>41</v>
      </c>
      <c r="C58" s="142" t="s">
        <v>47</v>
      </c>
      <c r="D58" s="142" t="s">
        <v>3</v>
      </c>
      <c r="E58" s="142" t="s">
        <v>52</v>
      </c>
      <c r="F58" s="148"/>
      <c r="G58" s="149"/>
    </row>
    <row r="59" spans="1:7" ht="31.5" x14ac:dyDescent="0.2">
      <c r="A59" s="101"/>
      <c r="B59" s="144" t="s">
        <v>42</v>
      </c>
      <c r="C59" s="142" t="s">
        <v>48</v>
      </c>
      <c r="D59" s="145"/>
      <c r="E59" s="142" t="s">
        <v>52</v>
      </c>
      <c r="F59" s="149"/>
      <c r="G59" s="149"/>
    </row>
    <row r="60" spans="1:7" ht="31.5" x14ac:dyDescent="0.2">
      <c r="A60" s="101"/>
      <c r="B60" s="144" t="s">
        <v>41</v>
      </c>
      <c r="C60" s="142" t="s">
        <v>47</v>
      </c>
      <c r="D60" s="142" t="s">
        <v>3</v>
      </c>
      <c r="E60" s="142" t="s">
        <v>52</v>
      </c>
      <c r="F60" s="148"/>
      <c r="G60" s="149"/>
    </row>
    <row r="61" spans="1:7" ht="31.5" x14ac:dyDescent="0.2">
      <c r="A61" s="101"/>
      <c r="B61" s="144" t="s">
        <v>42</v>
      </c>
      <c r="C61" s="142" t="s">
        <v>48</v>
      </c>
      <c r="D61" s="145"/>
      <c r="E61" s="142" t="s">
        <v>52</v>
      </c>
      <c r="F61" s="149"/>
      <c r="G61" s="149"/>
    </row>
    <row r="62" spans="1:7" ht="31.5" x14ac:dyDescent="0.2">
      <c r="A62" s="101"/>
      <c r="B62" s="146" t="s">
        <v>38</v>
      </c>
      <c r="C62" s="146" t="s">
        <v>90</v>
      </c>
      <c r="D62" s="146" t="s">
        <v>94</v>
      </c>
      <c r="E62" s="146" t="s">
        <v>52</v>
      </c>
      <c r="F62" s="143"/>
      <c r="G62" s="143" t="s">
        <v>131</v>
      </c>
    </row>
    <row r="63" spans="1:7" ht="47.25" x14ac:dyDescent="0.2">
      <c r="A63" s="101"/>
      <c r="B63" s="146" t="s">
        <v>38</v>
      </c>
      <c r="C63" s="146" t="s">
        <v>143</v>
      </c>
      <c r="D63" s="146" t="s">
        <v>145</v>
      </c>
      <c r="E63" s="146" t="s">
        <v>52</v>
      </c>
      <c r="F63" s="147"/>
      <c r="G63" s="143" t="s">
        <v>207</v>
      </c>
    </row>
    <row r="64" spans="1:7" ht="47.25" x14ac:dyDescent="0.2">
      <c r="A64" s="96"/>
      <c r="B64" s="128" t="s">
        <v>38</v>
      </c>
      <c r="C64" s="128" t="s">
        <v>142</v>
      </c>
      <c r="D64" s="128" t="s">
        <v>144</v>
      </c>
      <c r="E64" s="128" t="s">
        <v>51</v>
      </c>
      <c r="F64" s="130"/>
      <c r="G64" s="127" t="s">
        <v>208</v>
      </c>
    </row>
  </sheetData>
  <sheetProtection password="D6C9" sheet="1" objects="1" scenarios="1" formatCells="0" formatColumns="0" formatRows="0" insertColumns="0" insertRows="0"/>
  <mergeCells count="9">
    <mergeCell ref="D1:D2"/>
    <mergeCell ref="B12:G13"/>
    <mergeCell ref="A1:B1"/>
    <mergeCell ref="A2:B2"/>
    <mergeCell ref="A3:B3"/>
    <mergeCell ref="A4:B4"/>
    <mergeCell ref="A5:B5"/>
    <mergeCell ref="A6:B6"/>
    <mergeCell ref="A7:B7"/>
  </mergeCells>
  <pageMargins left="0.25" right="0.25" top="0.75" bottom="0.75" header="0.3" footer="0.3"/>
  <pageSetup scale="66" fitToHeight="9" orientation="landscape"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17"/>
  <sheetViews>
    <sheetView zoomScaleNormal="100" workbookViewId="0">
      <selection activeCell="I6" sqref="I6"/>
    </sheetView>
  </sheetViews>
  <sheetFormatPr defaultColWidth="9.140625" defaultRowHeight="12.75" x14ac:dyDescent="0.2"/>
  <cols>
    <col min="1" max="1" width="25.7109375" style="82" customWidth="1"/>
    <col min="2" max="2" width="19.85546875" style="82" customWidth="1"/>
    <col min="3" max="3" width="13.5703125" style="82" customWidth="1"/>
    <col min="4" max="7" width="12.7109375" style="82" customWidth="1"/>
    <col min="8" max="8" width="12.85546875" style="82" customWidth="1"/>
    <col min="9" max="9" width="12.7109375" style="82" customWidth="1"/>
    <col min="10" max="10" width="9.140625" style="82"/>
    <col min="11" max="11" width="50.140625" style="82" customWidth="1"/>
    <col min="12" max="12" width="13.85546875" style="82" customWidth="1"/>
    <col min="13" max="13" width="15.28515625" style="82" customWidth="1"/>
    <col min="14" max="16384" width="9.140625" style="82"/>
  </cols>
  <sheetData>
    <row r="1" spans="1:13" s="7" customFormat="1" ht="15.95" customHeight="1" x14ac:dyDescent="0.25">
      <c r="A1" s="174" t="s">
        <v>173</v>
      </c>
      <c r="B1" s="174"/>
      <c r="C1" s="174"/>
      <c r="D1" s="174"/>
      <c r="E1" s="174"/>
      <c r="F1" s="174"/>
      <c r="G1" s="174"/>
      <c r="H1" s="174"/>
      <c r="I1" s="175"/>
    </row>
    <row r="2" spans="1:13" s="7" customFormat="1" ht="14.45" customHeight="1" thickBot="1" x14ac:dyDescent="0.3">
      <c r="A2" s="176"/>
      <c r="B2" s="176"/>
      <c r="C2" s="176"/>
      <c r="D2" s="176"/>
      <c r="E2" s="176"/>
      <c r="F2" s="176"/>
      <c r="G2" s="176"/>
      <c r="H2" s="176"/>
      <c r="I2" s="177"/>
    </row>
    <row r="3" spans="1:13" s="7" customFormat="1" ht="15.75" x14ac:dyDescent="0.25">
      <c r="A3" s="77" t="s">
        <v>50</v>
      </c>
      <c r="B3" s="10" t="s">
        <v>170</v>
      </c>
      <c r="C3" s="78"/>
      <c r="D3" s="10" t="s">
        <v>229</v>
      </c>
      <c r="E3" s="78"/>
    </row>
    <row r="4" spans="1:13" s="7" customFormat="1" ht="16.5" customHeight="1" thickBot="1" x14ac:dyDescent="0.3">
      <c r="A4" s="79" t="s">
        <v>58</v>
      </c>
      <c r="B4" s="13" t="s">
        <v>223</v>
      </c>
      <c r="C4" s="80"/>
      <c r="G4" s="81" t="s">
        <v>216</v>
      </c>
      <c r="H4" s="81" t="s">
        <v>217</v>
      </c>
    </row>
    <row r="5" spans="1:13" x14ac:dyDescent="0.2">
      <c r="G5" s="93">
        <f>SUM(G7:G100)+M8</f>
        <v>0</v>
      </c>
      <c r="H5" s="93">
        <f>SUM(H7:H100)+M9</f>
        <v>0</v>
      </c>
    </row>
    <row r="6" spans="1:13" s="86" customFormat="1" ht="51" x14ac:dyDescent="0.2">
      <c r="A6" s="83" t="s">
        <v>117</v>
      </c>
      <c r="B6" s="83" t="s">
        <v>118</v>
      </c>
      <c r="C6" s="84" t="s">
        <v>119</v>
      </c>
      <c r="D6" s="83" t="s">
        <v>120</v>
      </c>
      <c r="E6" s="84" t="s">
        <v>121</v>
      </c>
      <c r="F6" s="84" t="s">
        <v>122</v>
      </c>
      <c r="G6" s="84" t="s">
        <v>165</v>
      </c>
      <c r="H6" s="84" t="s">
        <v>166</v>
      </c>
      <c r="I6" s="85" t="s">
        <v>123</v>
      </c>
      <c r="K6" s="86" t="s">
        <v>230</v>
      </c>
      <c r="L6" s="172" t="s">
        <v>222</v>
      </c>
      <c r="M6" s="172"/>
    </row>
    <row r="7" spans="1:13" x14ac:dyDescent="0.2">
      <c r="A7" s="87"/>
      <c r="B7" s="87"/>
      <c r="C7" s="87"/>
      <c r="D7" s="87"/>
      <c r="E7" s="87"/>
      <c r="F7" s="87"/>
      <c r="G7" s="88"/>
      <c r="H7" s="88"/>
      <c r="I7" s="87"/>
      <c r="L7" s="173" t="s">
        <v>219</v>
      </c>
      <c r="M7" s="173"/>
    </row>
    <row r="8" spans="1:13" x14ac:dyDescent="0.2">
      <c r="A8" s="87"/>
      <c r="B8" s="87"/>
      <c r="C8" s="87"/>
      <c r="D8" s="87"/>
      <c r="E8" s="87"/>
      <c r="F8" s="87"/>
      <c r="G8" s="88"/>
      <c r="H8" s="88"/>
      <c r="I8" s="87"/>
      <c r="L8" s="89" t="s">
        <v>220</v>
      </c>
      <c r="M8" s="90"/>
    </row>
    <row r="9" spans="1:13" x14ac:dyDescent="0.2">
      <c r="A9" s="87"/>
      <c r="B9" s="87"/>
      <c r="C9" s="87"/>
      <c r="D9" s="87"/>
      <c r="E9" s="87"/>
      <c r="F9" s="87"/>
      <c r="G9" s="88"/>
      <c r="H9" s="88"/>
      <c r="I9" s="87"/>
      <c r="L9" s="89" t="s">
        <v>221</v>
      </c>
      <c r="M9" s="90"/>
    </row>
    <row r="10" spans="1:13" x14ac:dyDescent="0.2">
      <c r="A10" s="87"/>
      <c r="B10" s="87"/>
      <c r="C10" s="87"/>
      <c r="D10" s="87"/>
      <c r="E10" s="87"/>
      <c r="F10" s="87"/>
      <c r="G10" s="88"/>
      <c r="H10" s="88"/>
      <c r="I10" s="87"/>
      <c r="L10" s="91"/>
    </row>
    <row r="11" spans="1:13" x14ac:dyDescent="0.2">
      <c r="A11" s="87"/>
      <c r="B11" s="87"/>
      <c r="C11" s="87"/>
      <c r="D11" s="87"/>
      <c r="E11" s="87"/>
      <c r="F11" s="87"/>
      <c r="G11" s="88"/>
      <c r="H11" s="88"/>
      <c r="I11" s="87"/>
      <c r="L11" s="91"/>
    </row>
    <row r="12" spans="1:13" x14ac:dyDescent="0.2">
      <c r="A12" s="87"/>
      <c r="B12" s="87"/>
      <c r="C12" s="87"/>
      <c r="D12" s="87"/>
      <c r="E12" s="87"/>
      <c r="F12" s="87"/>
      <c r="G12" s="88"/>
      <c r="H12" s="88"/>
      <c r="I12" s="87"/>
      <c r="L12" s="91"/>
    </row>
    <row r="13" spans="1:13" x14ac:dyDescent="0.2">
      <c r="A13" s="87"/>
      <c r="B13" s="87"/>
      <c r="C13" s="87"/>
      <c r="D13" s="87"/>
      <c r="E13" s="87"/>
      <c r="F13" s="87"/>
      <c r="G13" s="88"/>
      <c r="H13" s="88"/>
      <c r="I13" s="87"/>
      <c r="L13" s="91"/>
    </row>
    <row r="14" spans="1:13" x14ac:dyDescent="0.2">
      <c r="A14" s="87"/>
      <c r="B14" s="87"/>
      <c r="C14" s="87"/>
      <c r="D14" s="87"/>
      <c r="E14" s="87"/>
      <c r="F14" s="87"/>
      <c r="G14" s="88"/>
      <c r="H14" s="88"/>
      <c r="I14" s="87"/>
      <c r="L14" s="91"/>
    </row>
    <row r="15" spans="1:13" x14ac:dyDescent="0.2">
      <c r="A15" s="87"/>
      <c r="B15" s="87"/>
      <c r="C15" s="87"/>
      <c r="D15" s="87"/>
      <c r="E15" s="87"/>
      <c r="F15" s="87"/>
      <c r="G15" s="88"/>
      <c r="H15" s="88"/>
      <c r="I15" s="87"/>
      <c r="L15" s="91"/>
    </row>
    <row r="16" spans="1:13" x14ac:dyDescent="0.2">
      <c r="A16" s="87"/>
      <c r="B16" s="87"/>
      <c r="C16" s="87"/>
      <c r="D16" s="87"/>
      <c r="E16" s="87"/>
      <c r="F16" s="87"/>
      <c r="G16" s="88"/>
      <c r="H16" s="88"/>
      <c r="I16" s="87"/>
    </row>
    <row r="17" spans="1:9" x14ac:dyDescent="0.2">
      <c r="A17" s="87"/>
      <c r="B17" s="87"/>
      <c r="C17" s="87"/>
      <c r="D17" s="87"/>
      <c r="E17" s="87"/>
      <c r="F17" s="87"/>
      <c r="G17" s="88"/>
      <c r="H17" s="88"/>
      <c r="I17" s="87"/>
    </row>
    <row r="18" spans="1:9" x14ac:dyDescent="0.2">
      <c r="A18" s="87"/>
      <c r="B18" s="87"/>
      <c r="C18" s="87"/>
      <c r="D18" s="87"/>
      <c r="E18" s="87"/>
      <c r="F18" s="87"/>
      <c r="G18" s="88"/>
      <c r="H18" s="88"/>
      <c r="I18" s="87"/>
    </row>
    <row r="19" spans="1:9" x14ac:dyDescent="0.2">
      <c r="A19" s="87"/>
      <c r="B19" s="87"/>
      <c r="C19" s="87"/>
      <c r="D19" s="87"/>
      <c r="E19" s="87"/>
      <c r="F19" s="87"/>
      <c r="G19" s="88"/>
      <c r="H19" s="88"/>
      <c r="I19" s="87"/>
    </row>
    <row r="20" spans="1:9" x14ac:dyDescent="0.2">
      <c r="A20" s="87"/>
      <c r="B20" s="87"/>
      <c r="C20" s="87"/>
      <c r="D20" s="87"/>
      <c r="E20" s="87"/>
      <c r="F20" s="87"/>
      <c r="G20" s="88"/>
      <c r="H20" s="88"/>
      <c r="I20" s="87"/>
    </row>
    <row r="21" spans="1:9" x14ac:dyDescent="0.2">
      <c r="A21" s="87"/>
      <c r="B21" s="87"/>
      <c r="C21" s="87"/>
      <c r="D21" s="87"/>
      <c r="E21" s="87"/>
      <c r="F21" s="87"/>
      <c r="G21" s="88"/>
      <c r="H21" s="88"/>
      <c r="I21" s="87"/>
    </row>
    <row r="22" spans="1:9" x14ac:dyDescent="0.2">
      <c r="A22" s="87"/>
      <c r="B22" s="87"/>
      <c r="C22" s="87"/>
      <c r="D22" s="87"/>
      <c r="E22" s="87"/>
      <c r="F22" s="87"/>
      <c r="G22" s="88"/>
      <c r="H22" s="88"/>
      <c r="I22" s="87"/>
    </row>
    <row r="23" spans="1:9" x14ac:dyDescent="0.2">
      <c r="A23" s="87"/>
      <c r="B23" s="87"/>
      <c r="C23" s="87"/>
      <c r="D23" s="87"/>
      <c r="E23" s="87"/>
      <c r="F23" s="87"/>
      <c r="G23" s="88"/>
      <c r="H23" s="88"/>
      <c r="I23" s="87"/>
    </row>
    <row r="24" spans="1:9" x14ac:dyDescent="0.2">
      <c r="A24" s="87"/>
      <c r="B24" s="87"/>
      <c r="C24" s="87"/>
      <c r="D24" s="87"/>
      <c r="E24" s="87"/>
      <c r="F24" s="87"/>
      <c r="G24" s="88"/>
      <c r="H24" s="88"/>
      <c r="I24" s="87"/>
    </row>
    <row r="25" spans="1:9" x14ac:dyDescent="0.2">
      <c r="A25" s="87"/>
      <c r="B25" s="87"/>
      <c r="C25" s="87"/>
      <c r="D25" s="87"/>
      <c r="E25" s="87"/>
      <c r="F25" s="87"/>
      <c r="G25" s="88"/>
      <c r="H25" s="88"/>
      <c r="I25" s="87"/>
    </row>
    <row r="26" spans="1:9" x14ac:dyDescent="0.2">
      <c r="A26" s="87"/>
      <c r="B26" s="87"/>
      <c r="C26" s="87"/>
      <c r="D26" s="87"/>
      <c r="E26" s="87"/>
      <c r="F26" s="87"/>
      <c r="G26" s="88"/>
      <c r="H26" s="88"/>
      <c r="I26" s="87"/>
    </row>
    <row r="27" spans="1:9" x14ac:dyDescent="0.2">
      <c r="A27" s="87"/>
      <c r="B27" s="87"/>
      <c r="C27" s="87"/>
      <c r="D27" s="87"/>
      <c r="E27" s="87"/>
      <c r="F27" s="87"/>
      <c r="G27" s="88"/>
      <c r="H27" s="88"/>
      <c r="I27" s="87"/>
    </row>
    <row r="28" spans="1:9" x14ac:dyDescent="0.2">
      <c r="A28" s="87"/>
      <c r="B28" s="87"/>
      <c r="C28" s="87"/>
      <c r="D28" s="87"/>
      <c r="E28" s="87"/>
      <c r="F28" s="87"/>
      <c r="G28" s="88"/>
      <c r="H28" s="88"/>
      <c r="I28" s="87"/>
    </row>
    <row r="29" spans="1:9" x14ac:dyDescent="0.2">
      <c r="A29" s="87"/>
      <c r="B29" s="87"/>
      <c r="C29" s="87"/>
      <c r="D29" s="87"/>
      <c r="E29" s="87"/>
      <c r="F29" s="87"/>
      <c r="G29" s="88"/>
      <c r="H29" s="88"/>
      <c r="I29" s="87"/>
    </row>
    <row r="30" spans="1:9" x14ac:dyDescent="0.2">
      <c r="A30" s="87"/>
      <c r="B30" s="87"/>
      <c r="C30" s="87"/>
      <c r="D30" s="87"/>
      <c r="E30" s="87"/>
      <c r="F30" s="87"/>
      <c r="G30" s="88"/>
      <c r="H30" s="88"/>
      <c r="I30" s="87"/>
    </row>
    <row r="31" spans="1:9" x14ac:dyDescent="0.2">
      <c r="A31" s="87"/>
      <c r="B31" s="87"/>
      <c r="C31" s="87"/>
      <c r="D31" s="87"/>
      <c r="E31" s="87"/>
      <c r="F31" s="87"/>
      <c r="G31" s="88"/>
      <c r="H31" s="88"/>
      <c r="I31" s="87"/>
    </row>
    <row r="32" spans="1:9" x14ac:dyDescent="0.2">
      <c r="A32" s="87"/>
      <c r="B32" s="87"/>
      <c r="C32" s="87"/>
      <c r="D32" s="87"/>
      <c r="E32" s="87"/>
      <c r="F32" s="87"/>
      <c r="G32" s="88"/>
      <c r="H32" s="88"/>
      <c r="I32" s="87"/>
    </row>
    <row r="33" spans="1:9" x14ac:dyDescent="0.2">
      <c r="A33" s="87"/>
      <c r="B33" s="87"/>
      <c r="C33" s="87"/>
      <c r="D33" s="87"/>
      <c r="E33" s="87"/>
      <c r="F33" s="87"/>
      <c r="G33" s="88"/>
      <c r="H33" s="88"/>
      <c r="I33" s="87"/>
    </row>
    <row r="34" spans="1:9" x14ac:dyDescent="0.2">
      <c r="A34" s="87"/>
      <c r="B34" s="87"/>
      <c r="C34" s="87"/>
      <c r="D34" s="87"/>
      <c r="E34" s="87"/>
      <c r="F34" s="87"/>
      <c r="G34" s="88"/>
      <c r="H34" s="88"/>
      <c r="I34" s="87"/>
    </row>
    <row r="35" spans="1:9" x14ac:dyDescent="0.2">
      <c r="A35" s="87"/>
      <c r="B35" s="87"/>
      <c r="C35" s="87"/>
      <c r="D35" s="87"/>
      <c r="E35" s="87"/>
      <c r="F35" s="87"/>
      <c r="G35" s="88"/>
      <c r="H35" s="88"/>
      <c r="I35" s="87"/>
    </row>
    <row r="36" spans="1:9" x14ac:dyDescent="0.2">
      <c r="A36" s="87"/>
      <c r="B36" s="87"/>
      <c r="C36" s="87"/>
      <c r="D36" s="87"/>
      <c r="E36" s="87"/>
      <c r="F36" s="87"/>
      <c r="G36" s="88"/>
      <c r="H36" s="88"/>
      <c r="I36" s="87"/>
    </row>
    <row r="37" spans="1:9" x14ac:dyDescent="0.2">
      <c r="A37" s="87"/>
      <c r="B37" s="87"/>
      <c r="C37" s="87"/>
      <c r="D37" s="87"/>
      <c r="E37" s="87"/>
      <c r="F37" s="87"/>
      <c r="G37" s="88"/>
      <c r="H37" s="88"/>
      <c r="I37" s="87"/>
    </row>
    <row r="38" spans="1:9" x14ac:dyDescent="0.2">
      <c r="A38" s="87"/>
      <c r="B38" s="87"/>
      <c r="C38" s="87"/>
      <c r="D38" s="87"/>
      <c r="E38" s="87"/>
      <c r="F38" s="87"/>
      <c r="G38" s="88"/>
      <c r="H38" s="88"/>
      <c r="I38" s="87"/>
    </row>
    <row r="39" spans="1:9" x14ac:dyDescent="0.2">
      <c r="A39" s="87"/>
      <c r="B39" s="87"/>
      <c r="C39" s="87"/>
      <c r="D39" s="87"/>
      <c r="E39" s="87"/>
      <c r="F39" s="87"/>
      <c r="G39" s="88"/>
      <c r="H39" s="88"/>
      <c r="I39" s="87"/>
    </row>
    <row r="40" spans="1:9" x14ac:dyDescent="0.2">
      <c r="A40" s="87"/>
      <c r="B40" s="87"/>
      <c r="C40" s="87"/>
      <c r="D40" s="87"/>
      <c r="E40" s="87"/>
      <c r="F40" s="87"/>
      <c r="G40" s="88"/>
      <c r="H40" s="88"/>
      <c r="I40" s="87"/>
    </row>
    <row r="41" spans="1:9" x14ac:dyDescent="0.2">
      <c r="A41" s="87"/>
      <c r="B41" s="87"/>
      <c r="C41" s="87"/>
      <c r="D41" s="87"/>
      <c r="E41" s="87"/>
      <c r="F41" s="87"/>
      <c r="G41" s="88"/>
      <c r="H41" s="88"/>
      <c r="I41" s="87"/>
    </row>
    <row r="42" spans="1:9" x14ac:dyDescent="0.2">
      <c r="A42" s="87"/>
      <c r="B42" s="87"/>
      <c r="C42" s="87"/>
      <c r="D42" s="87"/>
      <c r="E42" s="87"/>
      <c r="F42" s="87"/>
      <c r="G42" s="88"/>
      <c r="H42" s="88"/>
      <c r="I42" s="87"/>
    </row>
    <row r="43" spans="1:9" x14ac:dyDescent="0.2">
      <c r="A43" s="87"/>
      <c r="B43" s="87"/>
      <c r="C43" s="87"/>
      <c r="D43" s="87"/>
      <c r="E43" s="87"/>
      <c r="F43" s="87"/>
      <c r="G43" s="88"/>
      <c r="H43" s="88"/>
      <c r="I43" s="87"/>
    </row>
    <row r="44" spans="1:9" x14ac:dyDescent="0.2">
      <c r="A44" s="87"/>
      <c r="B44" s="87"/>
      <c r="C44" s="87"/>
      <c r="D44" s="87"/>
      <c r="E44" s="87"/>
      <c r="F44" s="87"/>
      <c r="G44" s="88"/>
      <c r="H44" s="88"/>
      <c r="I44" s="87"/>
    </row>
    <row r="45" spans="1:9" x14ac:dyDescent="0.2">
      <c r="A45" s="87"/>
      <c r="B45" s="87"/>
      <c r="C45" s="87"/>
      <c r="D45" s="87"/>
      <c r="E45" s="87"/>
      <c r="F45" s="87"/>
      <c r="G45" s="88"/>
      <c r="H45" s="88"/>
      <c r="I45" s="87"/>
    </row>
    <row r="46" spans="1:9" x14ac:dyDescent="0.2">
      <c r="A46" s="87"/>
      <c r="B46" s="87"/>
      <c r="C46" s="87"/>
      <c r="D46" s="87"/>
      <c r="E46" s="87"/>
      <c r="F46" s="87"/>
      <c r="G46" s="88"/>
      <c r="H46" s="88"/>
      <c r="I46" s="87"/>
    </row>
    <row r="47" spans="1:9" x14ac:dyDescent="0.2">
      <c r="A47" s="87"/>
      <c r="B47" s="87"/>
      <c r="C47" s="87"/>
      <c r="D47" s="87"/>
      <c r="E47" s="87"/>
      <c r="F47" s="87"/>
      <c r="G47" s="88"/>
      <c r="H47" s="88"/>
      <c r="I47" s="87"/>
    </row>
    <row r="48" spans="1:9" x14ac:dyDescent="0.2">
      <c r="A48" s="87"/>
      <c r="B48" s="87"/>
      <c r="C48" s="87"/>
      <c r="D48" s="87"/>
      <c r="E48" s="87"/>
      <c r="F48" s="87"/>
      <c r="G48" s="88"/>
      <c r="H48" s="88"/>
      <c r="I48" s="87"/>
    </row>
    <row r="49" spans="1:9" x14ac:dyDescent="0.2">
      <c r="A49" s="87"/>
      <c r="B49" s="87"/>
      <c r="C49" s="87"/>
      <c r="D49" s="87"/>
      <c r="E49" s="87"/>
      <c r="F49" s="87"/>
      <c r="G49" s="88"/>
      <c r="H49" s="88"/>
      <c r="I49" s="87"/>
    </row>
    <row r="50" spans="1:9" x14ac:dyDescent="0.2">
      <c r="A50" s="87"/>
      <c r="B50" s="87"/>
      <c r="C50" s="87"/>
      <c r="D50" s="87"/>
      <c r="E50" s="87"/>
      <c r="F50" s="87"/>
      <c r="G50" s="88"/>
      <c r="H50" s="88"/>
      <c r="I50" s="87"/>
    </row>
    <row r="51" spans="1:9" x14ac:dyDescent="0.2">
      <c r="A51" s="87"/>
      <c r="B51" s="87"/>
      <c r="C51" s="87"/>
      <c r="D51" s="87"/>
      <c r="E51" s="87"/>
      <c r="F51" s="87"/>
      <c r="G51" s="88"/>
      <c r="H51" s="88"/>
      <c r="I51" s="87"/>
    </row>
    <row r="52" spans="1:9" x14ac:dyDescent="0.2">
      <c r="A52" s="87"/>
      <c r="B52" s="87"/>
      <c r="C52" s="87"/>
      <c r="D52" s="87"/>
      <c r="E52" s="87"/>
      <c r="F52" s="87"/>
      <c r="G52" s="88"/>
      <c r="H52" s="88"/>
      <c r="I52" s="87"/>
    </row>
    <row r="53" spans="1:9" x14ac:dyDescent="0.2">
      <c r="A53" s="87"/>
      <c r="B53" s="87"/>
      <c r="C53" s="87"/>
      <c r="D53" s="87"/>
      <c r="E53" s="87"/>
      <c r="F53" s="87"/>
      <c r="G53" s="88"/>
      <c r="H53" s="88"/>
      <c r="I53" s="87"/>
    </row>
    <row r="54" spans="1:9" x14ac:dyDescent="0.2">
      <c r="A54" s="87"/>
      <c r="B54" s="87"/>
      <c r="C54" s="87"/>
      <c r="D54" s="87"/>
      <c r="E54" s="87"/>
      <c r="F54" s="87"/>
      <c r="G54" s="88"/>
      <c r="H54" s="88"/>
      <c r="I54" s="87"/>
    </row>
    <row r="55" spans="1:9" x14ac:dyDescent="0.2">
      <c r="A55" s="87"/>
      <c r="B55" s="87"/>
      <c r="C55" s="87"/>
      <c r="D55" s="87"/>
      <c r="E55" s="87"/>
      <c r="F55" s="87"/>
      <c r="G55" s="88"/>
      <c r="H55" s="88"/>
      <c r="I55" s="87"/>
    </row>
    <row r="56" spans="1:9" x14ac:dyDescent="0.2">
      <c r="A56" s="87"/>
      <c r="B56" s="87"/>
      <c r="C56" s="87"/>
      <c r="D56" s="87"/>
      <c r="E56" s="87"/>
      <c r="F56" s="87"/>
      <c r="G56" s="88"/>
      <c r="H56" s="88"/>
      <c r="I56" s="87"/>
    </row>
    <row r="57" spans="1:9" x14ac:dyDescent="0.2">
      <c r="A57" s="87"/>
      <c r="B57" s="87"/>
      <c r="C57" s="87"/>
      <c r="D57" s="87"/>
      <c r="E57" s="87"/>
      <c r="F57" s="87"/>
      <c r="G57" s="88"/>
      <c r="H57" s="88"/>
      <c r="I57" s="87"/>
    </row>
    <row r="58" spans="1:9" x14ac:dyDescent="0.2">
      <c r="A58" s="87"/>
      <c r="B58" s="87"/>
      <c r="C58" s="87"/>
      <c r="D58" s="87"/>
      <c r="E58" s="87"/>
      <c r="F58" s="87"/>
      <c r="G58" s="88"/>
      <c r="H58" s="88"/>
      <c r="I58" s="87"/>
    </row>
    <row r="59" spans="1:9" x14ac:dyDescent="0.2">
      <c r="A59" s="87"/>
      <c r="B59" s="87"/>
      <c r="C59" s="87"/>
      <c r="D59" s="87"/>
      <c r="E59" s="87"/>
      <c r="F59" s="87"/>
      <c r="G59" s="88"/>
      <c r="H59" s="88"/>
      <c r="I59" s="87"/>
    </row>
    <row r="60" spans="1:9" x14ac:dyDescent="0.2">
      <c r="A60" s="87"/>
      <c r="B60" s="87"/>
      <c r="C60" s="87"/>
      <c r="D60" s="87"/>
      <c r="E60" s="87"/>
      <c r="F60" s="87"/>
      <c r="G60" s="88"/>
      <c r="H60" s="88"/>
      <c r="I60" s="87"/>
    </row>
    <row r="61" spans="1:9" x14ac:dyDescent="0.2">
      <c r="A61" s="87"/>
      <c r="B61" s="87"/>
      <c r="C61" s="87"/>
      <c r="D61" s="87"/>
      <c r="E61" s="87"/>
      <c r="F61" s="87"/>
      <c r="G61" s="88"/>
      <c r="H61" s="88"/>
      <c r="I61" s="87"/>
    </row>
    <row r="62" spans="1:9" x14ac:dyDescent="0.2">
      <c r="A62" s="87"/>
      <c r="B62" s="87"/>
      <c r="C62" s="87"/>
      <c r="D62" s="87"/>
      <c r="E62" s="87"/>
      <c r="F62" s="87"/>
      <c r="G62" s="88"/>
      <c r="H62" s="88"/>
      <c r="I62" s="87"/>
    </row>
    <row r="63" spans="1:9" x14ac:dyDescent="0.2">
      <c r="A63" s="87"/>
      <c r="B63" s="87"/>
      <c r="C63" s="87"/>
      <c r="D63" s="87"/>
      <c r="E63" s="87"/>
      <c r="F63" s="87"/>
      <c r="G63" s="88"/>
      <c r="H63" s="88"/>
      <c r="I63" s="87"/>
    </row>
    <row r="64" spans="1:9" x14ac:dyDescent="0.2">
      <c r="A64" s="87"/>
      <c r="B64" s="87"/>
      <c r="C64" s="87"/>
      <c r="D64" s="87"/>
      <c r="E64" s="87"/>
      <c r="F64" s="87"/>
      <c r="G64" s="88"/>
      <c r="H64" s="88"/>
      <c r="I64" s="87"/>
    </row>
    <row r="65" spans="1:9" x14ac:dyDescent="0.2">
      <c r="A65" s="87"/>
      <c r="B65" s="87"/>
      <c r="C65" s="87"/>
      <c r="D65" s="87"/>
      <c r="E65" s="87"/>
      <c r="F65" s="87"/>
      <c r="G65" s="88"/>
      <c r="H65" s="88"/>
      <c r="I65" s="87"/>
    </row>
    <row r="66" spans="1:9" x14ac:dyDescent="0.2">
      <c r="A66" s="87"/>
      <c r="B66" s="87"/>
      <c r="C66" s="87"/>
      <c r="D66" s="87"/>
      <c r="E66" s="87"/>
      <c r="F66" s="87"/>
      <c r="G66" s="88"/>
      <c r="H66" s="88"/>
      <c r="I66" s="87"/>
    </row>
    <row r="67" spans="1:9" x14ac:dyDescent="0.2">
      <c r="A67" s="87"/>
      <c r="B67" s="87"/>
      <c r="C67" s="87"/>
      <c r="D67" s="87"/>
      <c r="E67" s="87"/>
      <c r="F67" s="87"/>
      <c r="G67" s="88"/>
      <c r="H67" s="88"/>
      <c r="I67" s="87"/>
    </row>
    <row r="68" spans="1:9" x14ac:dyDescent="0.2">
      <c r="A68" s="87"/>
      <c r="B68" s="87"/>
      <c r="C68" s="87"/>
      <c r="D68" s="87"/>
      <c r="E68" s="87"/>
      <c r="F68" s="87"/>
      <c r="G68" s="88"/>
      <c r="H68" s="88"/>
      <c r="I68" s="87"/>
    </row>
    <row r="69" spans="1:9" x14ac:dyDescent="0.2">
      <c r="A69" s="87"/>
      <c r="B69" s="87"/>
      <c r="C69" s="87"/>
      <c r="D69" s="87"/>
      <c r="E69" s="87"/>
      <c r="F69" s="87"/>
      <c r="G69" s="88"/>
      <c r="H69" s="88"/>
      <c r="I69" s="87"/>
    </row>
    <row r="70" spans="1:9" x14ac:dyDescent="0.2">
      <c r="G70" s="92"/>
      <c r="H70" s="92"/>
    </row>
    <row r="71" spans="1:9" x14ac:dyDescent="0.2">
      <c r="G71" s="92"/>
      <c r="H71" s="92"/>
    </row>
    <row r="72" spans="1:9" x14ac:dyDescent="0.2">
      <c r="G72" s="92"/>
      <c r="H72" s="92"/>
    </row>
    <row r="73" spans="1:9" x14ac:dyDescent="0.2">
      <c r="G73" s="92"/>
      <c r="H73" s="92"/>
    </row>
    <row r="74" spans="1:9" x14ac:dyDescent="0.2">
      <c r="G74" s="92"/>
      <c r="H74" s="92"/>
    </row>
    <row r="75" spans="1:9" x14ac:dyDescent="0.2">
      <c r="G75" s="92"/>
      <c r="H75" s="92"/>
    </row>
    <row r="76" spans="1:9" x14ac:dyDescent="0.2">
      <c r="G76" s="92"/>
      <c r="H76" s="92"/>
    </row>
    <row r="77" spans="1:9" x14ac:dyDescent="0.2">
      <c r="G77" s="92"/>
      <c r="H77" s="92"/>
    </row>
    <row r="78" spans="1:9" x14ac:dyDescent="0.2">
      <c r="G78" s="92"/>
      <c r="H78" s="92"/>
    </row>
    <row r="79" spans="1:9" x14ac:dyDescent="0.2">
      <c r="G79" s="92"/>
      <c r="H79" s="92"/>
    </row>
    <row r="80" spans="1:9" x14ac:dyDescent="0.2">
      <c r="G80" s="92"/>
      <c r="H80" s="92"/>
    </row>
    <row r="81" spans="7:8" x14ac:dyDescent="0.2">
      <c r="G81" s="92"/>
      <c r="H81" s="92"/>
    </row>
    <row r="82" spans="7:8" x14ac:dyDescent="0.2">
      <c r="G82" s="92"/>
      <c r="H82" s="92"/>
    </row>
    <row r="83" spans="7:8" x14ac:dyDescent="0.2">
      <c r="G83" s="92"/>
      <c r="H83" s="92"/>
    </row>
    <row r="84" spans="7:8" x14ac:dyDescent="0.2">
      <c r="G84" s="92"/>
      <c r="H84" s="92"/>
    </row>
    <row r="85" spans="7:8" x14ac:dyDescent="0.2">
      <c r="G85" s="92"/>
      <c r="H85" s="92"/>
    </row>
    <row r="86" spans="7:8" x14ac:dyDescent="0.2">
      <c r="G86" s="92"/>
      <c r="H86" s="92"/>
    </row>
    <row r="87" spans="7:8" x14ac:dyDescent="0.2">
      <c r="G87" s="92"/>
      <c r="H87" s="92"/>
    </row>
    <row r="88" spans="7:8" x14ac:dyDescent="0.2">
      <c r="G88" s="92"/>
      <c r="H88" s="92"/>
    </row>
    <row r="89" spans="7:8" x14ac:dyDescent="0.2">
      <c r="G89" s="92"/>
      <c r="H89" s="92"/>
    </row>
    <row r="90" spans="7:8" x14ac:dyDescent="0.2">
      <c r="G90" s="92"/>
      <c r="H90" s="92"/>
    </row>
    <row r="91" spans="7:8" x14ac:dyDescent="0.2">
      <c r="G91" s="92"/>
      <c r="H91" s="92"/>
    </row>
    <row r="92" spans="7:8" x14ac:dyDescent="0.2">
      <c r="G92" s="92"/>
      <c r="H92" s="92"/>
    </row>
    <row r="93" spans="7:8" x14ac:dyDescent="0.2">
      <c r="G93" s="92"/>
      <c r="H93" s="92"/>
    </row>
    <row r="94" spans="7:8" x14ac:dyDescent="0.2">
      <c r="G94" s="92"/>
      <c r="H94" s="92"/>
    </row>
    <row r="95" spans="7:8" x14ac:dyDescent="0.2">
      <c r="G95" s="92"/>
      <c r="H95" s="92"/>
    </row>
    <row r="96" spans="7:8" x14ac:dyDescent="0.2">
      <c r="G96" s="92"/>
      <c r="H96" s="92"/>
    </row>
    <row r="97" spans="7:8" x14ac:dyDescent="0.2">
      <c r="G97" s="92"/>
      <c r="H97" s="92"/>
    </row>
    <row r="98" spans="7:8" x14ac:dyDescent="0.2">
      <c r="G98" s="92"/>
      <c r="H98" s="92"/>
    </row>
    <row r="99" spans="7:8" x14ac:dyDescent="0.2">
      <c r="G99" s="92"/>
      <c r="H99" s="92"/>
    </row>
    <row r="100" spans="7:8" x14ac:dyDescent="0.2">
      <c r="G100" s="92"/>
      <c r="H100" s="92"/>
    </row>
    <row r="101" spans="7:8" x14ac:dyDescent="0.2">
      <c r="G101" s="92"/>
      <c r="H101" s="92"/>
    </row>
    <row r="102" spans="7:8" x14ac:dyDescent="0.2">
      <c r="G102" s="92"/>
      <c r="H102" s="92"/>
    </row>
    <row r="103" spans="7:8" x14ac:dyDescent="0.2">
      <c r="G103" s="92"/>
      <c r="H103" s="92"/>
    </row>
    <row r="104" spans="7:8" x14ac:dyDescent="0.2">
      <c r="G104" s="92"/>
      <c r="H104" s="92"/>
    </row>
    <row r="105" spans="7:8" x14ac:dyDescent="0.2">
      <c r="G105" s="92"/>
      <c r="H105" s="92"/>
    </row>
    <row r="106" spans="7:8" x14ac:dyDescent="0.2">
      <c r="G106" s="92"/>
      <c r="H106" s="92"/>
    </row>
    <row r="107" spans="7:8" x14ac:dyDescent="0.2">
      <c r="G107" s="92"/>
      <c r="H107" s="92"/>
    </row>
    <row r="108" spans="7:8" x14ac:dyDescent="0.2">
      <c r="G108" s="92"/>
      <c r="H108" s="92"/>
    </row>
    <row r="109" spans="7:8" x14ac:dyDescent="0.2">
      <c r="G109" s="92"/>
      <c r="H109" s="92"/>
    </row>
    <row r="110" spans="7:8" x14ac:dyDescent="0.2">
      <c r="G110" s="92"/>
      <c r="H110" s="92"/>
    </row>
    <row r="111" spans="7:8" x14ac:dyDescent="0.2">
      <c r="G111" s="92"/>
      <c r="H111" s="92"/>
    </row>
    <row r="112" spans="7:8" x14ac:dyDescent="0.2">
      <c r="G112" s="92"/>
      <c r="H112" s="92"/>
    </row>
    <row r="113" spans="7:8" x14ac:dyDescent="0.2">
      <c r="G113" s="92"/>
      <c r="H113" s="92"/>
    </row>
    <row r="114" spans="7:8" x14ac:dyDescent="0.2">
      <c r="G114" s="92"/>
      <c r="H114" s="92"/>
    </row>
    <row r="115" spans="7:8" x14ac:dyDescent="0.2">
      <c r="G115" s="92"/>
      <c r="H115" s="92"/>
    </row>
    <row r="116" spans="7:8" x14ac:dyDescent="0.2">
      <c r="G116" s="92"/>
      <c r="H116" s="92"/>
    </row>
    <row r="117" spans="7:8" x14ac:dyDescent="0.2">
      <c r="G117" s="92"/>
      <c r="H117" s="92"/>
    </row>
    <row r="118" spans="7:8" x14ac:dyDescent="0.2">
      <c r="G118" s="92"/>
      <c r="H118" s="92"/>
    </row>
    <row r="119" spans="7:8" x14ac:dyDescent="0.2">
      <c r="G119" s="92"/>
      <c r="H119" s="92"/>
    </row>
    <row r="120" spans="7:8" x14ac:dyDescent="0.2">
      <c r="G120" s="92"/>
      <c r="H120" s="92"/>
    </row>
    <row r="121" spans="7:8" x14ac:dyDescent="0.2">
      <c r="G121" s="92"/>
      <c r="H121" s="92"/>
    </row>
    <row r="122" spans="7:8" x14ac:dyDescent="0.2">
      <c r="G122" s="92"/>
      <c r="H122" s="92"/>
    </row>
    <row r="123" spans="7:8" x14ac:dyDescent="0.2">
      <c r="G123" s="92"/>
      <c r="H123" s="92"/>
    </row>
    <row r="124" spans="7:8" x14ac:dyDescent="0.2">
      <c r="G124" s="92"/>
      <c r="H124" s="92"/>
    </row>
    <row r="125" spans="7:8" x14ac:dyDescent="0.2">
      <c r="G125" s="92"/>
      <c r="H125" s="92"/>
    </row>
    <row r="126" spans="7:8" x14ac:dyDescent="0.2">
      <c r="G126" s="92"/>
      <c r="H126" s="92"/>
    </row>
    <row r="127" spans="7:8" x14ac:dyDescent="0.2">
      <c r="G127" s="92"/>
      <c r="H127" s="92"/>
    </row>
    <row r="128" spans="7:8" x14ac:dyDescent="0.2">
      <c r="G128" s="92"/>
      <c r="H128" s="92"/>
    </row>
    <row r="129" spans="7:8" x14ac:dyDescent="0.2">
      <c r="G129" s="92"/>
      <c r="H129" s="92"/>
    </row>
    <row r="130" spans="7:8" x14ac:dyDescent="0.2">
      <c r="G130" s="92"/>
      <c r="H130" s="92"/>
    </row>
    <row r="131" spans="7:8" x14ac:dyDescent="0.2">
      <c r="G131" s="92"/>
      <c r="H131" s="92"/>
    </row>
    <row r="132" spans="7:8" x14ac:dyDescent="0.2">
      <c r="G132" s="92"/>
      <c r="H132" s="92"/>
    </row>
    <row r="133" spans="7:8" x14ac:dyDescent="0.2">
      <c r="G133" s="92"/>
      <c r="H133" s="92"/>
    </row>
    <row r="134" spans="7:8" x14ac:dyDescent="0.2">
      <c r="G134" s="92"/>
      <c r="H134" s="92"/>
    </row>
    <row r="135" spans="7:8" x14ac:dyDescent="0.2">
      <c r="G135" s="92"/>
      <c r="H135" s="92"/>
    </row>
    <row r="136" spans="7:8" x14ac:dyDescent="0.2">
      <c r="G136" s="92"/>
      <c r="H136" s="92"/>
    </row>
    <row r="137" spans="7:8" x14ac:dyDescent="0.2">
      <c r="G137" s="92"/>
      <c r="H137" s="92"/>
    </row>
    <row r="138" spans="7:8" x14ac:dyDescent="0.2">
      <c r="G138" s="92"/>
      <c r="H138" s="92"/>
    </row>
    <row r="139" spans="7:8" x14ac:dyDescent="0.2">
      <c r="G139" s="92"/>
      <c r="H139" s="92"/>
    </row>
    <row r="140" spans="7:8" x14ac:dyDescent="0.2">
      <c r="G140" s="92"/>
      <c r="H140" s="92"/>
    </row>
    <row r="141" spans="7:8" x14ac:dyDescent="0.2">
      <c r="G141" s="92"/>
      <c r="H141" s="92"/>
    </row>
    <row r="142" spans="7:8" x14ac:dyDescent="0.2">
      <c r="G142" s="92"/>
      <c r="H142" s="92"/>
    </row>
    <row r="143" spans="7:8" x14ac:dyDescent="0.2">
      <c r="G143" s="92"/>
      <c r="H143" s="92"/>
    </row>
    <row r="144" spans="7:8" x14ac:dyDescent="0.2">
      <c r="G144" s="92"/>
      <c r="H144" s="92"/>
    </row>
    <row r="145" spans="7:8" x14ac:dyDescent="0.2">
      <c r="G145" s="92"/>
      <c r="H145" s="92"/>
    </row>
    <row r="146" spans="7:8" x14ac:dyDescent="0.2">
      <c r="G146" s="92"/>
      <c r="H146" s="92"/>
    </row>
    <row r="147" spans="7:8" x14ac:dyDescent="0.2">
      <c r="G147" s="92"/>
      <c r="H147" s="92"/>
    </row>
    <row r="148" spans="7:8" x14ac:dyDescent="0.2">
      <c r="G148" s="92"/>
      <c r="H148" s="92"/>
    </row>
    <row r="149" spans="7:8" x14ac:dyDescent="0.2">
      <c r="G149" s="92"/>
      <c r="H149" s="92"/>
    </row>
    <row r="150" spans="7:8" x14ac:dyDescent="0.2">
      <c r="G150" s="92"/>
      <c r="H150" s="92"/>
    </row>
    <row r="151" spans="7:8" x14ac:dyDescent="0.2">
      <c r="G151" s="92"/>
      <c r="H151" s="92"/>
    </row>
    <row r="152" spans="7:8" x14ac:dyDescent="0.2">
      <c r="G152" s="92"/>
      <c r="H152" s="92"/>
    </row>
    <row r="153" spans="7:8" x14ac:dyDescent="0.2">
      <c r="G153" s="92"/>
      <c r="H153" s="92"/>
    </row>
    <row r="154" spans="7:8" x14ac:dyDescent="0.2">
      <c r="G154" s="92"/>
      <c r="H154" s="92"/>
    </row>
    <row r="155" spans="7:8" x14ac:dyDescent="0.2">
      <c r="G155" s="92"/>
      <c r="H155" s="92"/>
    </row>
    <row r="156" spans="7:8" x14ac:dyDescent="0.2">
      <c r="G156" s="92"/>
      <c r="H156" s="92"/>
    </row>
    <row r="157" spans="7:8" x14ac:dyDescent="0.2">
      <c r="G157" s="92"/>
      <c r="H157" s="92"/>
    </row>
    <row r="158" spans="7:8" x14ac:dyDescent="0.2">
      <c r="G158" s="92"/>
      <c r="H158" s="92"/>
    </row>
    <row r="159" spans="7:8" x14ac:dyDescent="0.2">
      <c r="G159" s="92"/>
      <c r="H159" s="92"/>
    </row>
    <row r="160" spans="7:8" x14ac:dyDescent="0.2">
      <c r="G160" s="92"/>
      <c r="H160" s="92"/>
    </row>
    <row r="161" spans="7:8" x14ac:dyDescent="0.2">
      <c r="G161" s="92"/>
      <c r="H161" s="92"/>
    </row>
    <row r="162" spans="7:8" x14ac:dyDescent="0.2">
      <c r="G162" s="92"/>
      <c r="H162" s="92"/>
    </row>
    <row r="163" spans="7:8" x14ac:dyDescent="0.2">
      <c r="G163" s="92"/>
      <c r="H163" s="92"/>
    </row>
    <row r="164" spans="7:8" x14ac:dyDescent="0.2">
      <c r="G164" s="92"/>
      <c r="H164" s="92"/>
    </row>
    <row r="165" spans="7:8" x14ac:dyDescent="0.2">
      <c r="G165" s="92"/>
      <c r="H165" s="92"/>
    </row>
    <row r="166" spans="7:8" x14ac:dyDescent="0.2">
      <c r="G166" s="92"/>
      <c r="H166" s="92"/>
    </row>
    <row r="167" spans="7:8" x14ac:dyDescent="0.2">
      <c r="G167" s="92"/>
      <c r="H167" s="92"/>
    </row>
    <row r="168" spans="7:8" x14ac:dyDescent="0.2">
      <c r="G168" s="92"/>
      <c r="H168" s="92"/>
    </row>
    <row r="169" spans="7:8" x14ac:dyDescent="0.2">
      <c r="G169" s="92"/>
      <c r="H169" s="92"/>
    </row>
    <row r="170" spans="7:8" x14ac:dyDescent="0.2">
      <c r="G170" s="92"/>
      <c r="H170" s="92"/>
    </row>
    <row r="171" spans="7:8" x14ac:dyDescent="0.2">
      <c r="G171" s="92"/>
      <c r="H171" s="92"/>
    </row>
    <row r="172" spans="7:8" x14ac:dyDescent="0.2">
      <c r="G172" s="92"/>
      <c r="H172" s="92"/>
    </row>
    <row r="173" spans="7:8" x14ac:dyDescent="0.2">
      <c r="G173" s="92"/>
      <c r="H173" s="92"/>
    </row>
    <row r="174" spans="7:8" x14ac:dyDescent="0.2">
      <c r="G174" s="92"/>
      <c r="H174" s="92"/>
    </row>
    <row r="175" spans="7:8" x14ac:dyDescent="0.2">
      <c r="G175" s="92"/>
      <c r="H175" s="92"/>
    </row>
    <row r="176" spans="7:8" x14ac:dyDescent="0.2">
      <c r="G176" s="92"/>
      <c r="H176" s="92"/>
    </row>
    <row r="177" spans="7:8" x14ac:dyDescent="0.2">
      <c r="G177" s="92"/>
      <c r="H177" s="92"/>
    </row>
    <row r="178" spans="7:8" x14ac:dyDescent="0.2">
      <c r="G178" s="92"/>
      <c r="H178" s="92"/>
    </row>
    <row r="179" spans="7:8" x14ac:dyDescent="0.2">
      <c r="G179" s="92"/>
      <c r="H179" s="92"/>
    </row>
    <row r="180" spans="7:8" x14ac:dyDescent="0.2">
      <c r="G180" s="92"/>
      <c r="H180" s="92"/>
    </row>
    <row r="181" spans="7:8" x14ac:dyDescent="0.2">
      <c r="G181" s="92"/>
      <c r="H181" s="92"/>
    </row>
    <row r="182" spans="7:8" x14ac:dyDescent="0.2">
      <c r="G182" s="92"/>
      <c r="H182" s="92"/>
    </row>
    <row r="183" spans="7:8" x14ac:dyDescent="0.2">
      <c r="G183" s="92"/>
      <c r="H183" s="92"/>
    </row>
    <row r="184" spans="7:8" x14ac:dyDescent="0.2">
      <c r="G184" s="92"/>
      <c r="H184" s="92"/>
    </row>
    <row r="185" spans="7:8" x14ac:dyDescent="0.2">
      <c r="G185" s="92"/>
      <c r="H185" s="92"/>
    </row>
    <row r="186" spans="7:8" x14ac:dyDescent="0.2">
      <c r="G186" s="92"/>
      <c r="H186" s="92"/>
    </row>
    <row r="187" spans="7:8" x14ac:dyDescent="0.2">
      <c r="G187" s="92"/>
      <c r="H187" s="92"/>
    </row>
    <row r="188" spans="7:8" x14ac:dyDescent="0.2">
      <c r="G188" s="92"/>
      <c r="H188" s="92"/>
    </row>
    <row r="189" spans="7:8" x14ac:dyDescent="0.2">
      <c r="G189" s="92"/>
      <c r="H189" s="92"/>
    </row>
    <row r="190" spans="7:8" x14ac:dyDescent="0.2">
      <c r="G190" s="92"/>
      <c r="H190" s="92"/>
    </row>
    <row r="191" spans="7:8" x14ac:dyDescent="0.2">
      <c r="G191" s="92"/>
      <c r="H191" s="92"/>
    </row>
    <row r="192" spans="7:8" x14ac:dyDescent="0.2">
      <c r="G192" s="92"/>
      <c r="H192" s="92"/>
    </row>
    <row r="193" spans="7:8" x14ac:dyDescent="0.2">
      <c r="G193" s="92"/>
      <c r="H193" s="92"/>
    </row>
    <row r="194" spans="7:8" x14ac:dyDescent="0.2">
      <c r="G194" s="92"/>
      <c r="H194" s="92"/>
    </row>
    <row r="195" spans="7:8" x14ac:dyDescent="0.2">
      <c r="G195" s="92"/>
      <c r="H195" s="92"/>
    </row>
    <row r="196" spans="7:8" x14ac:dyDescent="0.2">
      <c r="G196" s="92"/>
      <c r="H196" s="92"/>
    </row>
    <row r="197" spans="7:8" x14ac:dyDescent="0.2">
      <c r="G197" s="92"/>
      <c r="H197" s="92"/>
    </row>
    <row r="198" spans="7:8" x14ac:dyDescent="0.2">
      <c r="G198" s="92"/>
      <c r="H198" s="92"/>
    </row>
    <row r="199" spans="7:8" x14ac:dyDescent="0.2">
      <c r="G199" s="92"/>
      <c r="H199" s="92"/>
    </row>
    <row r="200" spans="7:8" x14ac:dyDescent="0.2">
      <c r="G200" s="92"/>
      <c r="H200" s="92"/>
    </row>
    <row r="201" spans="7:8" x14ac:dyDescent="0.2">
      <c r="G201" s="92"/>
      <c r="H201" s="92"/>
    </row>
    <row r="202" spans="7:8" x14ac:dyDescent="0.2">
      <c r="G202" s="92"/>
      <c r="H202" s="92"/>
    </row>
    <row r="203" spans="7:8" x14ac:dyDescent="0.2">
      <c r="G203" s="92"/>
      <c r="H203" s="92"/>
    </row>
    <row r="204" spans="7:8" x14ac:dyDescent="0.2">
      <c r="G204" s="92"/>
      <c r="H204" s="92"/>
    </row>
    <row r="205" spans="7:8" x14ac:dyDescent="0.2">
      <c r="G205" s="92"/>
      <c r="H205" s="92"/>
    </row>
    <row r="206" spans="7:8" x14ac:dyDescent="0.2">
      <c r="G206" s="92"/>
      <c r="H206" s="92"/>
    </row>
    <row r="207" spans="7:8" x14ac:dyDescent="0.2">
      <c r="G207" s="92"/>
      <c r="H207" s="92"/>
    </row>
    <row r="208" spans="7:8" x14ac:dyDescent="0.2">
      <c r="G208" s="92"/>
      <c r="H208" s="92"/>
    </row>
    <row r="209" spans="7:8" x14ac:dyDescent="0.2">
      <c r="G209" s="92"/>
      <c r="H209" s="92"/>
    </row>
    <row r="210" spans="7:8" x14ac:dyDescent="0.2">
      <c r="G210" s="92"/>
      <c r="H210" s="92"/>
    </row>
    <row r="211" spans="7:8" x14ac:dyDescent="0.2">
      <c r="G211" s="92"/>
      <c r="H211" s="92"/>
    </row>
    <row r="212" spans="7:8" x14ac:dyDescent="0.2">
      <c r="G212" s="92"/>
      <c r="H212" s="92"/>
    </row>
    <row r="213" spans="7:8" x14ac:dyDescent="0.2">
      <c r="G213" s="92"/>
      <c r="H213" s="92"/>
    </row>
    <row r="214" spans="7:8" x14ac:dyDescent="0.2">
      <c r="G214" s="92"/>
      <c r="H214" s="92"/>
    </row>
    <row r="215" spans="7:8" x14ac:dyDescent="0.2">
      <c r="G215" s="92"/>
      <c r="H215" s="92"/>
    </row>
    <row r="216" spans="7:8" x14ac:dyDescent="0.2">
      <c r="G216" s="92"/>
      <c r="H216" s="92"/>
    </row>
    <row r="217" spans="7:8" x14ac:dyDescent="0.2">
      <c r="G217" s="92"/>
      <c r="H217" s="92"/>
    </row>
    <row r="218" spans="7:8" x14ac:dyDescent="0.2">
      <c r="G218" s="92"/>
      <c r="H218" s="92"/>
    </row>
    <row r="219" spans="7:8" x14ac:dyDescent="0.2">
      <c r="G219" s="92"/>
      <c r="H219" s="92"/>
    </row>
    <row r="220" spans="7:8" x14ac:dyDescent="0.2">
      <c r="G220" s="92"/>
      <c r="H220" s="92"/>
    </row>
    <row r="221" spans="7:8" x14ac:dyDescent="0.2">
      <c r="G221" s="92"/>
      <c r="H221" s="92"/>
    </row>
    <row r="222" spans="7:8" x14ac:dyDescent="0.2">
      <c r="G222" s="92"/>
      <c r="H222" s="92"/>
    </row>
    <row r="223" spans="7:8" x14ac:dyDescent="0.2">
      <c r="G223" s="92"/>
      <c r="H223" s="92"/>
    </row>
    <row r="224" spans="7:8" x14ac:dyDescent="0.2">
      <c r="G224" s="92"/>
      <c r="H224" s="92"/>
    </row>
    <row r="225" spans="7:8" x14ac:dyDescent="0.2">
      <c r="G225" s="92"/>
      <c r="H225" s="92"/>
    </row>
    <row r="226" spans="7:8" x14ac:dyDescent="0.2">
      <c r="G226" s="92"/>
      <c r="H226" s="92"/>
    </row>
    <row r="227" spans="7:8" x14ac:dyDescent="0.2">
      <c r="G227" s="92"/>
      <c r="H227" s="92"/>
    </row>
    <row r="228" spans="7:8" x14ac:dyDescent="0.2">
      <c r="G228" s="92"/>
      <c r="H228" s="92"/>
    </row>
    <row r="229" spans="7:8" x14ac:dyDescent="0.2">
      <c r="G229" s="92"/>
      <c r="H229" s="92"/>
    </row>
    <row r="230" spans="7:8" x14ac:dyDescent="0.2">
      <c r="G230" s="92"/>
      <c r="H230" s="92"/>
    </row>
    <row r="231" spans="7:8" x14ac:dyDescent="0.2">
      <c r="G231" s="92"/>
      <c r="H231" s="92"/>
    </row>
    <row r="232" spans="7:8" x14ac:dyDescent="0.2">
      <c r="G232" s="92"/>
      <c r="H232" s="92"/>
    </row>
    <row r="233" spans="7:8" x14ac:dyDescent="0.2">
      <c r="G233" s="92"/>
      <c r="H233" s="92"/>
    </row>
    <row r="234" spans="7:8" x14ac:dyDescent="0.2">
      <c r="G234" s="92"/>
      <c r="H234" s="92"/>
    </row>
    <row r="235" spans="7:8" x14ac:dyDescent="0.2">
      <c r="G235" s="92"/>
      <c r="H235" s="92"/>
    </row>
    <row r="236" spans="7:8" x14ac:dyDescent="0.2">
      <c r="G236" s="92"/>
      <c r="H236" s="92"/>
    </row>
    <row r="237" spans="7:8" x14ac:dyDescent="0.2">
      <c r="G237" s="92"/>
      <c r="H237" s="92"/>
    </row>
    <row r="238" spans="7:8" x14ac:dyDescent="0.2">
      <c r="G238" s="92"/>
      <c r="H238" s="92"/>
    </row>
    <row r="239" spans="7:8" x14ac:dyDescent="0.2">
      <c r="G239" s="92"/>
      <c r="H239" s="92"/>
    </row>
    <row r="240" spans="7:8" x14ac:dyDescent="0.2">
      <c r="G240" s="92"/>
      <c r="H240" s="92"/>
    </row>
    <row r="241" spans="7:8" x14ac:dyDescent="0.2">
      <c r="G241" s="92"/>
      <c r="H241" s="92"/>
    </row>
    <row r="242" spans="7:8" x14ac:dyDescent="0.2">
      <c r="G242" s="92"/>
      <c r="H242" s="92"/>
    </row>
    <row r="243" spans="7:8" x14ac:dyDescent="0.2">
      <c r="G243" s="92"/>
      <c r="H243" s="92"/>
    </row>
    <row r="244" spans="7:8" x14ac:dyDescent="0.2">
      <c r="G244" s="92"/>
      <c r="H244" s="92"/>
    </row>
    <row r="245" spans="7:8" x14ac:dyDescent="0.2">
      <c r="G245" s="92"/>
      <c r="H245" s="92"/>
    </row>
    <row r="246" spans="7:8" x14ac:dyDescent="0.2">
      <c r="G246" s="92"/>
      <c r="H246" s="92"/>
    </row>
    <row r="247" spans="7:8" x14ac:dyDescent="0.2">
      <c r="G247" s="92"/>
      <c r="H247" s="92"/>
    </row>
    <row r="248" spans="7:8" x14ac:dyDescent="0.2">
      <c r="G248" s="92"/>
      <c r="H248" s="92"/>
    </row>
    <row r="249" spans="7:8" x14ac:dyDescent="0.2">
      <c r="G249" s="92"/>
      <c r="H249" s="92"/>
    </row>
    <row r="250" spans="7:8" x14ac:dyDescent="0.2">
      <c r="G250" s="92"/>
      <c r="H250" s="92"/>
    </row>
    <row r="251" spans="7:8" x14ac:dyDescent="0.2">
      <c r="G251" s="92"/>
      <c r="H251" s="92"/>
    </row>
    <row r="252" spans="7:8" x14ac:dyDescent="0.2">
      <c r="G252" s="92"/>
      <c r="H252" s="92"/>
    </row>
    <row r="253" spans="7:8" x14ac:dyDescent="0.2">
      <c r="G253" s="92"/>
      <c r="H253" s="92"/>
    </row>
    <row r="254" spans="7:8" x14ac:dyDescent="0.2">
      <c r="G254" s="92"/>
      <c r="H254" s="92"/>
    </row>
    <row r="255" spans="7:8" x14ac:dyDescent="0.2">
      <c r="G255" s="92"/>
      <c r="H255" s="92"/>
    </row>
    <row r="256" spans="7:8" x14ac:dyDescent="0.2">
      <c r="G256" s="92"/>
      <c r="H256" s="92"/>
    </row>
    <row r="257" spans="7:8" x14ac:dyDescent="0.2">
      <c r="G257" s="92"/>
      <c r="H257" s="92"/>
    </row>
    <row r="258" spans="7:8" x14ac:dyDescent="0.2">
      <c r="G258" s="92"/>
      <c r="H258" s="92"/>
    </row>
    <row r="259" spans="7:8" x14ac:dyDescent="0.2">
      <c r="G259" s="92"/>
      <c r="H259" s="92"/>
    </row>
    <row r="260" spans="7:8" x14ac:dyDescent="0.2">
      <c r="G260" s="92"/>
      <c r="H260" s="92"/>
    </row>
    <row r="261" spans="7:8" x14ac:dyDescent="0.2">
      <c r="G261" s="92"/>
      <c r="H261" s="92"/>
    </row>
    <row r="262" spans="7:8" x14ac:dyDescent="0.2">
      <c r="G262" s="92"/>
      <c r="H262" s="92"/>
    </row>
    <row r="263" spans="7:8" x14ac:dyDescent="0.2">
      <c r="G263" s="92"/>
      <c r="H263" s="92"/>
    </row>
    <row r="264" spans="7:8" x14ac:dyDescent="0.2">
      <c r="G264" s="92"/>
      <c r="H264" s="92"/>
    </row>
    <row r="265" spans="7:8" x14ac:dyDescent="0.2">
      <c r="G265" s="92"/>
      <c r="H265" s="92"/>
    </row>
    <row r="266" spans="7:8" x14ac:dyDescent="0.2">
      <c r="G266" s="92"/>
      <c r="H266" s="92"/>
    </row>
    <row r="267" spans="7:8" x14ac:dyDescent="0.2">
      <c r="G267" s="92"/>
      <c r="H267" s="92"/>
    </row>
    <row r="268" spans="7:8" x14ac:dyDescent="0.2">
      <c r="G268" s="92"/>
      <c r="H268" s="92"/>
    </row>
    <row r="269" spans="7:8" x14ac:dyDescent="0.2">
      <c r="G269" s="92"/>
      <c r="H269" s="92"/>
    </row>
    <row r="270" spans="7:8" x14ac:dyDescent="0.2">
      <c r="G270" s="92"/>
      <c r="H270" s="92"/>
    </row>
    <row r="271" spans="7:8" x14ac:dyDescent="0.2">
      <c r="G271" s="92"/>
      <c r="H271" s="92"/>
    </row>
    <row r="272" spans="7:8" x14ac:dyDescent="0.2">
      <c r="G272" s="92"/>
      <c r="H272" s="92"/>
    </row>
    <row r="273" spans="7:8" x14ac:dyDescent="0.2">
      <c r="G273" s="92"/>
      <c r="H273" s="92"/>
    </row>
    <row r="274" spans="7:8" x14ac:dyDescent="0.2">
      <c r="G274" s="92"/>
      <c r="H274" s="92"/>
    </row>
    <row r="275" spans="7:8" x14ac:dyDescent="0.2">
      <c r="G275" s="92"/>
      <c r="H275" s="92"/>
    </row>
    <row r="276" spans="7:8" x14ac:dyDescent="0.2">
      <c r="G276" s="92"/>
      <c r="H276" s="92"/>
    </row>
    <row r="277" spans="7:8" x14ac:dyDescent="0.2">
      <c r="G277" s="92"/>
      <c r="H277" s="92"/>
    </row>
    <row r="278" spans="7:8" x14ac:dyDescent="0.2">
      <c r="G278" s="92"/>
      <c r="H278" s="92"/>
    </row>
    <row r="279" spans="7:8" x14ac:dyDescent="0.2">
      <c r="G279" s="92"/>
      <c r="H279" s="92"/>
    </row>
    <row r="280" spans="7:8" x14ac:dyDescent="0.2">
      <c r="G280" s="92"/>
      <c r="H280" s="92"/>
    </row>
    <row r="281" spans="7:8" x14ac:dyDescent="0.2">
      <c r="G281" s="92"/>
      <c r="H281" s="92"/>
    </row>
    <row r="282" spans="7:8" x14ac:dyDescent="0.2">
      <c r="G282" s="92"/>
      <c r="H282" s="92"/>
    </row>
    <row r="283" spans="7:8" x14ac:dyDescent="0.2">
      <c r="G283" s="92"/>
      <c r="H283" s="92"/>
    </row>
    <row r="284" spans="7:8" x14ac:dyDescent="0.2">
      <c r="G284" s="92"/>
      <c r="H284" s="92"/>
    </row>
    <row r="285" spans="7:8" x14ac:dyDescent="0.2">
      <c r="G285" s="92"/>
      <c r="H285" s="92"/>
    </row>
    <row r="286" spans="7:8" x14ac:dyDescent="0.2">
      <c r="G286" s="92"/>
      <c r="H286" s="92"/>
    </row>
    <row r="287" spans="7:8" x14ac:dyDescent="0.2">
      <c r="G287" s="92"/>
      <c r="H287" s="92"/>
    </row>
    <row r="288" spans="7:8" x14ac:dyDescent="0.2">
      <c r="G288" s="92"/>
      <c r="H288" s="92"/>
    </row>
    <row r="289" spans="7:8" x14ac:dyDescent="0.2">
      <c r="G289" s="92"/>
      <c r="H289" s="92"/>
    </row>
    <row r="290" spans="7:8" x14ac:dyDescent="0.2">
      <c r="G290" s="92"/>
      <c r="H290" s="92"/>
    </row>
    <row r="291" spans="7:8" x14ac:dyDescent="0.2">
      <c r="G291" s="92"/>
      <c r="H291" s="92"/>
    </row>
    <row r="292" spans="7:8" x14ac:dyDescent="0.2">
      <c r="G292" s="92"/>
      <c r="H292" s="92"/>
    </row>
    <row r="293" spans="7:8" x14ac:dyDescent="0.2">
      <c r="G293" s="92"/>
      <c r="H293" s="92"/>
    </row>
    <row r="294" spans="7:8" x14ac:dyDescent="0.2">
      <c r="G294" s="92"/>
      <c r="H294" s="92"/>
    </row>
    <row r="295" spans="7:8" x14ac:dyDescent="0.2">
      <c r="G295" s="92"/>
      <c r="H295" s="92"/>
    </row>
    <row r="296" spans="7:8" x14ac:dyDescent="0.2">
      <c r="G296" s="92"/>
      <c r="H296" s="92"/>
    </row>
    <row r="297" spans="7:8" x14ac:dyDescent="0.2">
      <c r="G297" s="92"/>
      <c r="H297" s="92"/>
    </row>
    <row r="298" spans="7:8" x14ac:dyDescent="0.2">
      <c r="G298" s="92"/>
      <c r="H298" s="92"/>
    </row>
    <row r="299" spans="7:8" x14ac:dyDescent="0.2">
      <c r="G299" s="92"/>
      <c r="H299" s="92"/>
    </row>
    <row r="300" spans="7:8" x14ac:dyDescent="0.2">
      <c r="G300" s="92"/>
      <c r="H300" s="92"/>
    </row>
    <row r="301" spans="7:8" x14ac:dyDescent="0.2">
      <c r="G301" s="92"/>
      <c r="H301" s="92"/>
    </row>
    <row r="302" spans="7:8" x14ac:dyDescent="0.2">
      <c r="G302" s="92"/>
      <c r="H302" s="92"/>
    </row>
    <row r="303" spans="7:8" x14ac:dyDescent="0.2">
      <c r="G303" s="92"/>
      <c r="H303" s="92"/>
    </row>
    <row r="304" spans="7:8" x14ac:dyDescent="0.2">
      <c r="G304" s="92"/>
      <c r="H304" s="92"/>
    </row>
    <row r="305" spans="7:8" x14ac:dyDescent="0.2">
      <c r="G305" s="92"/>
      <c r="H305" s="92"/>
    </row>
    <row r="306" spans="7:8" x14ac:dyDescent="0.2">
      <c r="G306" s="92"/>
      <c r="H306" s="92"/>
    </row>
    <row r="307" spans="7:8" x14ac:dyDescent="0.2">
      <c r="G307" s="92"/>
      <c r="H307" s="92"/>
    </row>
    <row r="308" spans="7:8" x14ac:dyDescent="0.2">
      <c r="G308" s="92"/>
      <c r="H308" s="92"/>
    </row>
    <row r="309" spans="7:8" x14ac:dyDescent="0.2">
      <c r="G309" s="92"/>
      <c r="H309" s="92"/>
    </row>
    <row r="310" spans="7:8" x14ac:dyDescent="0.2">
      <c r="G310" s="92"/>
      <c r="H310" s="92"/>
    </row>
    <row r="311" spans="7:8" x14ac:dyDescent="0.2">
      <c r="G311" s="92"/>
      <c r="H311" s="92"/>
    </row>
    <row r="312" spans="7:8" x14ac:dyDescent="0.2">
      <c r="G312" s="92"/>
      <c r="H312" s="92"/>
    </row>
    <row r="313" spans="7:8" x14ac:dyDescent="0.2">
      <c r="G313" s="92"/>
      <c r="H313" s="92"/>
    </row>
    <row r="314" spans="7:8" x14ac:dyDescent="0.2">
      <c r="G314" s="92"/>
      <c r="H314" s="92"/>
    </row>
    <row r="315" spans="7:8" x14ac:dyDescent="0.2">
      <c r="G315" s="92"/>
      <c r="H315" s="92"/>
    </row>
    <row r="316" spans="7:8" x14ac:dyDescent="0.2">
      <c r="G316" s="92"/>
      <c r="H316" s="92"/>
    </row>
    <row r="317" spans="7:8" x14ac:dyDescent="0.2">
      <c r="G317" s="92"/>
      <c r="H317" s="92"/>
    </row>
    <row r="318" spans="7:8" x14ac:dyDescent="0.2">
      <c r="G318" s="92"/>
      <c r="H318" s="92"/>
    </row>
    <row r="319" spans="7:8" x14ac:dyDescent="0.2">
      <c r="G319" s="92"/>
      <c r="H319" s="92"/>
    </row>
    <row r="320" spans="7:8" x14ac:dyDescent="0.2">
      <c r="G320" s="92"/>
      <c r="H320" s="92"/>
    </row>
    <row r="321" spans="7:8" x14ac:dyDescent="0.2">
      <c r="G321" s="92"/>
      <c r="H321" s="92"/>
    </row>
    <row r="322" spans="7:8" x14ac:dyDescent="0.2">
      <c r="G322" s="92"/>
      <c r="H322" s="92"/>
    </row>
    <row r="323" spans="7:8" x14ac:dyDescent="0.2">
      <c r="G323" s="92"/>
      <c r="H323" s="92"/>
    </row>
    <row r="324" spans="7:8" x14ac:dyDescent="0.2">
      <c r="G324" s="92"/>
      <c r="H324" s="92"/>
    </row>
    <row r="325" spans="7:8" x14ac:dyDescent="0.2">
      <c r="G325" s="92"/>
      <c r="H325" s="92"/>
    </row>
    <row r="326" spans="7:8" x14ac:dyDescent="0.2">
      <c r="G326" s="92"/>
      <c r="H326" s="92"/>
    </row>
    <row r="327" spans="7:8" x14ac:dyDescent="0.2">
      <c r="G327" s="92"/>
      <c r="H327" s="92"/>
    </row>
    <row r="328" spans="7:8" x14ac:dyDescent="0.2">
      <c r="G328" s="92"/>
      <c r="H328" s="92"/>
    </row>
    <row r="329" spans="7:8" x14ac:dyDescent="0.2">
      <c r="G329" s="92"/>
      <c r="H329" s="92"/>
    </row>
    <row r="330" spans="7:8" x14ac:dyDescent="0.2">
      <c r="G330" s="92"/>
      <c r="H330" s="92"/>
    </row>
    <row r="331" spans="7:8" x14ac:dyDescent="0.2">
      <c r="G331" s="92"/>
      <c r="H331" s="92"/>
    </row>
    <row r="332" spans="7:8" x14ac:dyDescent="0.2">
      <c r="G332" s="92"/>
      <c r="H332" s="92"/>
    </row>
    <row r="333" spans="7:8" x14ac:dyDescent="0.2">
      <c r="G333" s="92"/>
      <c r="H333" s="92"/>
    </row>
    <row r="334" spans="7:8" x14ac:dyDescent="0.2">
      <c r="G334" s="92"/>
      <c r="H334" s="92"/>
    </row>
    <row r="335" spans="7:8" x14ac:dyDescent="0.2">
      <c r="G335" s="92"/>
      <c r="H335" s="92"/>
    </row>
    <row r="336" spans="7:8" x14ac:dyDescent="0.2">
      <c r="G336" s="92"/>
      <c r="H336" s="92"/>
    </row>
    <row r="337" spans="7:8" x14ac:dyDescent="0.2">
      <c r="G337" s="92"/>
      <c r="H337" s="92"/>
    </row>
    <row r="338" spans="7:8" x14ac:dyDescent="0.2">
      <c r="G338" s="92"/>
      <c r="H338" s="92"/>
    </row>
    <row r="339" spans="7:8" x14ac:dyDescent="0.2">
      <c r="G339" s="92"/>
      <c r="H339" s="92"/>
    </row>
    <row r="340" spans="7:8" x14ac:dyDescent="0.2">
      <c r="G340" s="92"/>
      <c r="H340" s="92"/>
    </row>
    <row r="341" spans="7:8" x14ac:dyDescent="0.2">
      <c r="G341" s="92"/>
      <c r="H341" s="92"/>
    </row>
    <row r="342" spans="7:8" x14ac:dyDescent="0.2">
      <c r="G342" s="92"/>
      <c r="H342" s="92"/>
    </row>
    <row r="343" spans="7:8" x14ac:dyDescent="0.2">
      <c r="G343" s="92"/>
      <c r="H343" s="92"/>
    </row>
    <row r="344" spans="7:8" x14ac:dyDescent="0.2">
      <c r="G344" s="92"/>
      <c r="H344" s="92"/>
    </row>
    <row r="345" spans="7:8" x14ac:dyDescent="0.2">
      <c r="G345" s="92"/>
      <c r="H345" s="92"/>
    </row>
    <row r="346" spans="7:8" x14ac:dyDescent="0.2">
      <c r="G346" s="92"/>
      <c r="H346" s="92"/>
    </row>
    <row r="347" spans="7:8" x14ac:dyDescent="0.2">
      <c r="G347" s="92"/>
      <c r="H347" s="92"/>
    </row>
    <row r="348" spans="7:8" x14ac:dyDescent="0.2">
      <c r="G348" s="92"/>
      <c r="H348" s="92"/>
    </row>
    <row r="349" spans="7:8" x14ac:dyDescent="0.2">
      <c r="G349" s="92"/>
      <c r="H349" s="92"/>
    </row>
    <row r="350" spans="7:8" x14ac:dyDescent="0.2">
      <c r="G350" s="92"/>
      <c r="H350" s="92"/>
    </row>
    <row r="351" spans="7:8" x14ac:dyDescent="0.2">
      <c r="G351" s="92"/>
      <c r="H351" s="92"/>
    </row>
    <row r="352" spans="7:8" x14ac:dyDescent="0.2">
      <c r="G352" s="92"/>
      <c r="H352" s="92"/>
    </row>
    <row r="353" spans="7:8" x14ac:dyDescent="0.2">
      <c r="G353" s="92"/>
      <c r="H353" s="92"/>
    </row>
    <row r="354" spans="7:8" x14ac:dyDescent="0.2">
      <c r="G354" s="92"/>
      <c r="H354" s="92"/>
    </row>
    <row r="355" spans="7:8" x14ac:dyDescent="0.2">
      <c r="G355" s="92"/>
      <c r="H355" s="92"/>
    </row>
    <row r="356" spans="7:8" x14ac:dyDescent="0.2">
      <c r="G356" s="92"/>
      <c r="H356" s="92"/>
    </row>
    <row r="357" spans="7:8" x14ac:dyDescent="0.2">
      <c r="G357" s="92"/>
      <c r="H357" s="92"/>
    </row>
    <row r="358" spans="7:8" x14ac:dyDescent="0.2">
      <c r="G358" s="92"/>
      <c r="H358" s="92"/>
    </row>
    <row r="359" spans="7:8" x14ac:dyDescent="0.2">
      <c r="G359" s="92"/>
      <c r="H359" s="92"/>
    </row>
    <row r="360" spans="7:8" x14ac:dyDescent="0.2">
      <c r="G360" s="92"/>
      <c r="H360" s="92"/>
    </row>
    <row r="361" spans="7:8" x14ac:dyDescent="0.2">
      <c r="G361" s="92"/>
      <c r="H361" s="92"/>
    </row>
    <row r="362" spans="7:8" x14ac:dyDescent="0.2">
      <c r="G362" s="92"/>
      <c r="H362" s="92"/>
    </row>
    <row r="363" spans="7:8" x14ac:dyDescent="0.2">
      <c r="G363" s="92"/>
      <c r="H363" s="92"/>
    </row>
    <row r="364" spans="7:8" x14ac:dyDescent="0.2">
      <c r="G364" s="92"/>
      <c r="H364" s="92"/>
    </row>
    <row r="365" spans="7:8" x14ac:dyDescent="0.2">
      <c r="G365" s="92"/>
      <c r="H365" s="92"/>
    </row>
    <row r="366" spans="7:8" x14ac:dyDescent="0.2">
      <c r="G366" s="92"/>
      <c r="H366" s="92"/>
    </row>
    <row r="367" spans="7:8" x14ac:dyDescent="0.2">
      <c r="G367" s="92"/>
      <c r="H367" s="92"/>
    </row>
    <row r="368" spans="7:8" x14ac:dyDescent="0.2">
      <c r="G368" s="92"/>
      <c r="H368" s="92"/>
    </row>
    <row r="369" spans="7:8" x14ac:dyDescent="0.2">
      <c r="G369" s="92"/>
      <c r="H369" s="92"/>
    </row>
    <row r="370" spans="7:8" x14ac:dyDescent="0.2">
      <c r="G370" s="92"/>
      <c r="H370" s="92"/>
    </row>
    <row r="371" spans="7:8" x14ac:dyDescent="0.2">
      <c r="G371" s="92"/>
      <c r="H371" s="92"/>
    </row>
    <row r="372" spans="7:8" x14ac:dyDescent="0.2">
      <c r="G372" s="92"/>
      <c r="H372" s="92"/>
    </row>
    <row r="373" spans="7:8" x14ac:dyDescent="0.2">
      <c r="G373" s="92"/>
      <c r="H373" s="92"/>
    </row>
    <row r="374" spans="7:8" x14ac:dyDescent="0.2">
      <c r="G374" s="92"/>
      <c r="H374" s="92"/>
    </row>
    <row r="375" spans="7:8" x14ac:dyDescent="0.2">
      <c r="G375" s="92"/>
      <c r="H375" s="92"/>
    </row>
    <row r="376" spans="7:8" x14ac:dyDescent="0.2">
      <c r="G376" s="92"/>
      <c r="H376" s="92"/>
    </row>
    <row r="377" spans="7:8" x14ac:dyDescent="0.2">
      <c r="G377" s="92"/>
      <c r="H377" s="92"/>
    </row>
    <row r="378" spans="7:8" x14ac:dyDescent="0.2">
      <c r="G378" s="92"/>
      <c r="H378" s="92"/>
    </row>
    <row r="379" spans="7:8" x14ac:dyDescent="0.2">
      <c r="G379" s="92"/>
      <c r="H379" s="92"/>
    </row>
    <row r="380" spans="7:8" x14ac:dyDescent="0.2">
      <c r="G380" s="92"/>
      <c r="H380" s="92"/>
    </row>
    <row r="381" spans="7:8" x14ac:dyDescent="0.2">
      <c r="G381" s="92"/>
      <c r="H381" s="92"/>
    </row>
    <row r="382" spans="7:8" x14ac:dyDescent="0.2">
      <c r="G382" s="92"/>
      <c r="H382" s="92"/>
    </row>
    <row r="383" spans="7:8" x14ac:dyDescent="0.2">
      <c r="G383" s="92"/>
      <c r="H383" s="92"/>
    </row>
    <row r="384" spans="7:8" x14ac:dyDescent="0.2">
      <c r="G384" s="92"/>
      <c r="H384" s="92"/>
    </row>
    <row r="385" spans="7:8" x14ac:dyDescent="0.2">
      <c r="G385" s="92"/>
      <c r="H385" s="92"/>
    </row>
    <row r="386" spans="7:8" x14ac:dyDescent="0.2">
      <c r="G386" s="92"/>
      <c r="H386" s="92"/>
    </row>
    <row r="387" spans="7:8" x14ac:dyDescent="0.2">
      <c r="G387" s="92"/>
      <c r="H387" s="92"/>
    </row>
    <row r="388" spans="7:8" x14ac:dyDescent="0.2">
      <c r="G388" s="92"/>
      <c r="H388" s="92"/>
    </row>
    <row r="389" spans="7:8" x14ac:dyDescent="0.2">
      <c r="G389" s="92"/>
      <c r="H389" s="92"/>
    </row>
    <row r="390" spans="7:8" x14ac:dyDescent="0.2">
      <c r="G390" s="92"/>
      <c r="H390" s="92"/>
    </row>
    <row r="391" spans="7:8" x14ac:dyDescent="0.2">
      <c r="G391" s="92"/>
      <c r="H391" s="92"/>
    </row>
    <row r="392" spans="7:8" x14ac:dyDescent="0.2">
      <c r="G392" s="92"/>
      <c r="H392" s="92"/>
    </row>
    <row r="393" spans="7:8" x14ac:dyDescent="0.2">
      <c r="G393" s="92"/>
      <c r="H393" s="92"/>
    </row>
    <row r="394" spans="7:8" x14ac:dyDescent="0.2">
      <c r="G394" s="92"/>
      <c r="H394" s="92"/>
    </row>
    <row r="395" spans="7:8" x14ac:dyDescent="0.2">
      <c r="G395" s="92"/>
      <c r="H395" s="92"/>
    </row>
    <row r="396" spans="7:8" x14ac:dyDescent="0.2">
      <c r="G396" s="92"/>
      <c r="H396" s="92"/>
    </row>
    <row r="397" spans="7:8" x14ac:dyDescent="0.2">
      <c r="G397" s="92"/>
      <c r="H397" s="92"/>
    </row>
    <row r="398" spans="7:8" x14ac:dyDescent="0.2">
      <c r="G398" s="92"/>
      <c r="H398" s="92"/>
    </row>
    <row r="399" spans="7:8" x14ac:dyDescent="0.2">
      <c r="G399" s="92"/>
      <c r="H399" s="92"/>
    </row>
    <row r="400" spans="7:8" x14ac:dyDescent="0.2">
      <c r="G400" s="92"/>
      <c r="H400" s="92"/>
    </row>
    <row r="401" spans="7:8" x14ac:dyDescent="0.2">
      <c r="G401" s="92"/>
      <c r="H401" s="92"/>
    </row>
    <row r="402" spans="7:8" x14ac:dyDescent="0.2">
      <c r="G402" s="92"/>
      <c r="H402" s="92"/>
    </row>
    <row r="403" spans="7:8" x14ac:dyDescent="0.2">
      <c r="G403" s="92"/>
      <c r="H403" s="92"/>
    </row>
    <row r="404" spans="7:8" x14ac:dyDescent="0.2">
      <c r="G404" s="92"/>
      <c r="H404" s="92"/>
    </row>
    <row r="405" spans="7:8" x14ac:dyDescent="0.2">
      <c r="G405" s="92"/>
      <c r="H405" s="92"/>
    </row>
    <row r="406" spans="7:8" x14ac:dyDescent="0.2">
      <c r="G406" s="92"/>
      <c r="H406" s="92"/>
    </row>
    <row r="407" spans="7:8" x14ac:dyDescent="0.2">
      <c r="G407" s="92"/>
      <c r="H407" s="92"/>
    </row>
    <row r="408" spans="7:8" x14ac:dyDescent="0.2">
      <c r="G408" s="92"/>
      <c r="H408" s="92"/>
    </row>
    <row r="409" spans="7:8" x14ac:dyDescent="0.2">
      <c r="G409" s="92"/>
      <c r="H409" s="92"/>
    </row>
    <row r="410" spans="7:8" x14ac:dyDescent="0.2">
      <c r="G410" s="92"/>
      <c r="H410" s="92"/>
    </row>
    <row r="411" spans="7:8" x14ac:dyDescent="0.2">
      <c r="G411" s="92"/>
      <c r="H411" s="92"/>
    </row>
    <row r="412" spans="7:8" x14ac:dyDescent="0.2">
      <c r="G412" s="92"/>
      <c r="H412" s="92"/>
    </row>
    <row r="413" spans="7:8" x14ac:dyDescent="0.2">
      <c r="G413" s="92"/>
      <c r="H413" s="92"/>
    </row>
    <row r="414" spans="7:8" x14ac:dyDescent="0.2">
      <c r="G414" s="92"/>
      <c r="H414" s="92"/>
    </row>
    <row r="415" spans="7:8" x14ac:dyDescent="0.2">
      <c r="G415" s="92"/>
      <c r="H415" s="92"/>
    </row>
    <row r="416" spans="7:8" x14ac:dyDescent="0.2">
      <c r="G416" s="92"/>
      <c r="H416" s="92"/>
    </row>
    <row r="417" spans="7:8" x14ac:dyDescent="0.2">
      <c r="G417" s="92"/>
      <c r="H417" s="92"/>
    </row>
  </sheetData>
  <sheetProtection formatCells="0" formatColumns="0" formatRows="0" insertColumns="0" insertRows="0"/>
  <mergeCells count="3">
    <mergeCell ref="L6:M6"/>
    <mergeCell ref="L7:M7"/>
    <mergeCell ref="A1:I2"/>
  </mergeCells>
  <pageMargins left="0.7" right="0.7"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abSelected="1" workbookViewId="0"/>
  </sheetViews>
  <sheetFormatPr defaultRowHeight="12.75" x14ac:dyDescent="0.2"/>
  <cols>
    <col min="2" max="2" width="36.85546875" bestFit="1" customWidth="1"/>
    <col min="3" max="4" width="10.7109375" customWidth="1"/>
    <col min="7" max="7" width="33.42578125" bestFit="1" customWidth="1"/>
    <col min="8" max="9" width="10.7109375" customWidth="1"/>
  </cols>
  <sheetData>
    <row r="1" spans="1:9" ht="15" customHeight="1" x14ac:dyDescent="0.2"/>
    <row r="2" spans="1:9" ht="15" customHeight="1" x14ac:dyDescent="0.2"/>
    <row r="3" spans="1:9" ht="15.75" x14ac:dyDescent="0.25">
      <c r="A3" s="202">
        <v>200</v>
      </c>
      <c r="B3" s="198" t="s">
        <v>231</v>
      </c>
      <c r="C3" s="199">
        <v>0</v>
      </c>
      <c r="D3" s="199">
        <v>0</v>
      </c>
      <c r="F3" s="202">
        <v>600</v>
      </c>
      <c r="G3" s="207" t="s">
        <v>261</v>
      </c>
      <c r="H3" s="199">
        <v>0</v>
      </c>
      <c r="I3" s="201"/>
    </row>
    <row r="4" spans="1:9" ht="15.75" x14ac:dyDescent="0.25">
      <c r="A4" s="202">
        <v>201</v>
      </c>
      <c r="B4" s="200" t="s">
        <v>232</v>
      </c>
      <c r="C4" s="199">
        <v>0</v>
      </c>
      <c r="D4" s="199">
        <v>0</v>
      </c>
      <c r="F4" s="202">
        <v>601</v>
      </c>
      <c r="G4" s="208" t="s">
        <v>262</v>
      </c>
      <c r="H4" s="199">
        <v>0</v>
      </c>
      <c r="I4" s="201"/>
    </row>
    <row r="5" spans="1:9" ht="15.75" x14ac:dyDescent="0.25">
      <c r="A5" s="202">
        <v>206</v>
      </c>
      <c r="B5" s="198" t="s">
        <v>233</v>
      </c>
      <c r="C5" s="199">
        <v>0</v>
      </c>
      <c r="D5" s="199">
        <v>0</v>
      </c>
      <c r="F5" s="202">
        <v>602</v>
      </c>
      <c r="G5" s="207" t="s">
        <v>263</v>
      </c>
      <c r="H5" s="199">
        <v>0</v>
      </c>
      <c r="I5" s="201"/>
    </row>
    <row r="6" spans="1:9" ht="15.75" x14ac:dyDescent="0.25">
      <c r="A6" s="202">
        <v>207</v>
      </c>
      <c r="B6" s="200" t="s">
        <v>234</v>
      </c>
      <c r="C6" s="199">
        <v>0</v>
      </c>
      <c r="D6" s="199">
        <v>0</v>
      </c>
      <c r="F6" s="202">
        <v>603</v>
      </c>
      <c r="G6" s="203" t="s">
        <v>264</v>
      </c>
      <c r="H6" s="199">
        <v>0</v>
      </c>
      <c r="I6" s="201"/>
    </row>
    <row r="7" spans="1:9" ht="15.75" x14ac:dyDescent="0.25">
      <c r="A7" s="202">
        <v>209</v>
      </c>
      <c r="B7" s="200" t="s">
        <v>329</v>
      </c>
      <c r="C7" s="199">
        <v>0</v>
      </c>
      <c r="D7" s="199">
        <v>0</v>
      </c>
      <c r="F7" s="202">
        <v>604</v>
      </c>
      <c r="G7" s="204" t="s">
        <v>265</v>
      </c>
      <c r="H7" s="199">
        <v>0</v>
      </c>
      <c r="I7" s="201"/>
    </row>
    <row r="8" spans="1:9" ht="15.75" x14ac:dyDescent="0.25">
      <c r="A8" s="202">
        <v>214</v>
      </c>
      <c r="B8" s="200" t="s">
        <v>235</v>
      </c>
      <c r="C8" s="199">
        <v>0</v>
      </c>
      <c r="D8" s="199">
        <v>0</v>
      </c>
      <c r="F8" s="202">
        <v>610</v>
      </c>
      <c r="G8" s="203" t="s">
        <v>266</v>
      </c>
      <c r="H8" s="199">
        <v>0</v>
      </c>
      <c r="I8" s="201"/>
    </row>
    <row r="9" spans="1:9" ht="15.75" x14ac:dyDescent="0.25">
      <c r="A9" s="202">
        <v>215</v>
      </c>
      <c r="B9" s="200" t="s">
        <v>236</v>
      </c>
      <c r="C9" s="199">
        <v>0</v>
      </c>
      <c r="D9" s="199">
        <v>0</v>
      </c>
      <c r="F9" s="202">
        <v>650</v>
      </c>
      <c r="G9" s="207" t="s">
        <v>267</v>
      </c>
      <c r="H9" s="199">
        <v>0</v>
      </c>
      <c r="I9" s="201"/>
    </row>
    <row r="10" spans="1:9" ht="15.75" x14ac:dyDescent="0.25">
      <c r="A10" s="202">
        <v>217</v>
      </c>
      <c r="B10" s="200" t="s">
        <v>237</v>
      </c>
      <c r="C10" s="199">
        <v>0</v>
      </c>
      <c r="D10" s="199">
        <v>0</v>
      </c>
      <c r="F10" s="202">
        <v>655</v>
      </c>
      <c r="G10" s="198" t="s">
        <v>268</v>
      </c>
      <c r="H10" s="199">
        <v>0</v>
      </c>
      <c r="I10" s="201"/>
    </row>
    <row r="11" spans="1:9" ht="15.75" x14ac:dyDescent="0.25">
      <c r="A11" s="202">
        <v>270</v>
      </c>
      <c r="B11" s="204" t="s">
        <v>251</v>
      </c>
      <c r="C11" s="199">
        <v>0</v>
      </c>
      <c r="D11" s="199">
        <v>0</v>
      </c>
      <c r="F11" s="202">
        <v>660</v>
      </c>
      <c r="G11" s="204" t="s">
        <v>269</v>
      </c>
      <c r="H11" s="199">
        <v>0</v>
      </c>
      <c r="I11" s="201"/>
    </row>
    <row r="12" spans="1:9" ht="15.75" x14ac:dyDescent="0.25">
      <c r="A12" s="202">
        <v>272</v>
      </c>
      <c r="B12" s="204" t="s">
        <v>252</v>
      </c>
      <c r="C12" s="199">
        <v>0</v>
      </c>
      <c r="D12" s="199">
        <v>0</v>
      </c>
      <c r="F12" s="202">
        <v>665</v>
      </c>
      <c r="G12" s="208" t="s">
        <v>270</v>
      </c>
      <c r="H12" s="199">
        <v>0</v>
      </c>
      <c r="I12" s="201"/>
    </row>
    <row r="13" spans="1:9" ht="15.75" x14ac:dyDescent="0.25">
      <c r="A13" s="202">
        <v>275</v>
      </c>
      <c r="B13" s="204" t="s">
        <v>253</v>
      </c>
      <c r="C13" s="199">
        <v>0</v>
      </c>
      <c r="D13" s="199">
        <v>0</v>
      </c>
      <c r="F13" s="202">
        <v>670</v>
      </c>
      <c r="G13" s="207" t="s">
        <v>271</v>
      </c>
      <c r="H13" s="199">
        <v>0</v>
      </c>
      <c r="I13" s="201"/>
    </row>
    <row r="14" spans="1:9" ht="15.75" x14ac:dyDescent="0.25">
      <c r="A14" s="202">
        <v>730</v>
      </c>
      <c r="B14" s="200" t="s">
        <v>284</v>
      </c>
      <c r="C14" s="199">
        <v>0</v>
      </c>
      <c r="D14" s="199">
        <v>0</v>
      </c>
      <c r="F14" s="202">
        <v>675</v>
      </c>
      <c r="G14" s="208" t="s">
        <v>272</v>
      </c>
      <c r="H14" s="199">
        <v>0</v>
      </c>
      <c r="I14" s="201"/>
    </row>
    <row r="15" spans="1:9" ht="15.75" x14ac:dyDescent="0.25">
      <c r="A15" s="211">
        <v>997</v>
      </c>
      <c r="B15" s="204" t="s">
        <v>327</v>
      </c>
      <c r="C15" s="199">
        <v>0</v>
      </c>
      <c r="D15" s="201">
        <v>0</v>
      </c>
      <c r="F15" s="202">
        <v>680</v>
      </c>
      <c r="G15" s="204" t="s">
        <v>273</v>
      </c>
      <c r="H15" s="199">
        <v>0</v>
      </c>
      <c r="I15" s="201"/>
    </row>
    <row r="16" spans="1:9" ht="15.75" x14ac:dyDescent="0.25">
      <c r="A16" s="212"/>
      <c r="B16" s="212"/>
      <c r="C16" s="212"/>
      <c r="D16" s="212"/>
      <c r="F16" s="202">
        <v>690</v>
      </c>
      <c r="G16" s="204" t="s">
        <v>274</v>
      </c>
      <c r="H16" s="199">
        <v>0</v>
      </c>
      <c r="I16" s="201"/>
    </row>
    <row r="17" spans="1:9" ht="15.75" x14ac:dyDescent="0.25">
      <c r="A17" s="202">
        <v>220</v>
      </c>
      <c r="B17" s="203" t="s">
        <v>238</v>
      </c>
      <c r="C17" s="199">
        <v>0</v>
      </c>
      <c r="D17" s="201"/>
      <c r="F17" s="202">
        <v>694</v>
      </c>
      <c r="G17" s="198" t="s">
        <v>275</v>
      </c>
      <c r="H17" s="199">
        <v>0</v>
      </c>
      <c r="I17" s="201"/>
    </row>
    <row r="18" spans="1:9" ht="15.75" x14ac:dyDescent="0.25">
      <c r="A18" s="202">
        <v>222</v>
      </c>
      <c r="B18" s="204" t="s">
        <v>239</v>
      </c>
      <c r="C18" s="199">
        <v>0</v>
      </c>
      <c r="D18" s="201"/>
      <c r="F18" s="202">
        <v>695</v>
      </c>
      <c r="G18" s="200" t="s">
        <v>276</v>
      </c>
      <c r="H18" s="199">
        <v>0</v>
      </c>
      <c r="I18" s="201"/>
    </row>
    <row r="19" spans="1:9" ht="15.75" x14ac:dyDescent="0.25">
      <c r="A19" s="202">
        <v>224</v>
      </c>
      <c r="B19" s="204" t="s">
        <v>240</v>
      </c>
      <c r="C19" s="199">
        <v>0</v>
      </c>
      <c r="D19" s="201"/>
      <c r="F19" s="202">
        <v>696</v>
      </c>
      <c r="G19" s="203" t="s">
        <v>277</v>
      </c>
      <c r="H19" s="199">
        <v>0</v>
      </c>
      <c r="I19" s="201"/>
    </row>
    <row r="20" spans="1:9" ht="15.75" x14ac:dyDescent="0.25">
      <c r="A20" s="202">
        <v>225</v>
      </c>
      <c r="B20" s="203" t="s">
        <v>241</v>
      </c>
      <c r="C20" s="199">
        <v>0</v>
      </c>
      <c r="D20" s="201"/>
      <c r="F20" s="202">
        <v>697</v>
      </c>
      <c r="G20" s="204" t="s">
        <v>278</v>
      </c>
      <c r="H20" s="199">
        <v>0</v>
      </c>
      <c r="I20" s="201"/>
    </row>
    <row r="21" spans="1:9" ht="15.75" x14ac:dyDescent="0.25">
      <c r="A21" s="202">
        <v>226</v>
      </c>
      <c r="B21" s="204" t="s">
        <v>242</v>
      </c>
      <c r="C21" s="199">
        <v>0</v>
      </c>
      <c r="D21" s="201"/>
      <c r="F21" s="213"/>
      <c r="G21" s="216"/>
      <c r="H21" s="215"/>
      <c r="I21" s="215"/>
    </row>
    <row r="22" spans="1:9" ht="15.75" x14ac:dyDescent="0.25">
      <c r="A22" s="202">
        <v>227</v>
      </c>
      <c r="B22" s="203" t="s">
        <v>243</v>
      </c>
      <c r="C22" s="199">
        <v>0</v>
      </c>
      <c r="D22" s="201"/>
      <c r="F22" s="202">
        <v>715</v>
      </c>
      <c r="G22" s="204" t="s">
        <v>283</v>
      </c>
      <c r="H22" s="199">
        <v>0</v>
      </c>
      <c r="I22" s="201"/>
    </row>
    <row r="23" spans="1:9" ht="15.75" x14ac:dyDescent="0.25">
      <c r="A23" s="205">
        <v>229</v>
      </c>
      <c r="B23" s="206" t="s">
        <v>244</v>
      </c>
      <c r="C23" s="199">
        <v>0</v>
      </c>
      <c r="D23" s="201"/>
      <c r="F23" s="202">
        <v>750</v>
      </c>
      <c r="G23" s="207" t="s">
        <v>285</v>
      </c>
      <c r="H23" s="199">
        <v>0</v>
      </c>
      <c r="I23" s="201"/>
    </row>
    <row r="24" spans="1:9" ht="15.75" x14ac:dyDescent="0.25">
      <c r="A24" s="202">
        <v>230</v>
      </c>
      <c r="B24" s="204" t="s">
        <v>245</v>
      </c>
      <c r="C24" s="199">
        <v>0</v>
      </c>
      <c r="D24" s="201"/>
      <c r="F24" s="202">
        <v>751</v>
      </c>
      <c r="G24" s="208" t="s">
        <v>286</v>
      </c>
      <c r="H24" s="199">
        <v>0</v>
      </c>
      <c r="I24" s="201"/>
    </row>
    <row r="25" spans="1:9" ht="15.75" x14ac:dyDescent="0.25">
      <c r="A25" s="202">
        <v>232</v>
      </c>
      <c r="B25" s="204" t="s">
        <v>246</v>
      </c>
      <c r="C25" s="199">
        <v>0</v>
      </c>
      <c r="D25" s="201"/>
      <c r="F25" s="202">
        <v>752</v>
      </c>
      <c r="G25" s="204" t="s">
        <v>287</v>
      </c>
      <c r="H25" s="199">
        <v>0</v>
      </c>
      <c r="I25" s="201"/>
    </row>
    <row r="26" spans="1:9" ht="15.75" x14ac:dyDescent="0.25">
      <c r="A26" s="202">
        <v>233</v>
      </c>
      <c r="B26" s="203" t="s">
        <v>247</v>
      </c>
      <c r="C26" s="199">
        <v>0</v>
      </c>
      <c r="D26" s="201"/>
      <c r="F26" s="202">
        <v>753</v>
      </c>
      <c r="G26" s="208" t="s">
        <v>288</v>
      </c>
      <c r="H26" s="199">
        <v>0</v>
      </c>
      <c r="I26" s="201"/>
    </row>
    <row r="27" spans="1:9" ht="15.75" x14ac:dyDescent="0.25">
      <c r="A27" s="202">
        <v>234</v>
      </c>
      <c r="B27" s="204" t="s">
        <v>248</v>
      </c>
      <c r="C27" s="199">
        <v>0</v>
      </c>
      <c r="D27" s="201"/>
      <c r="F27" s="202">
        <v>754</v>
      </c>
      <c r="G27" s="204" t="s">
        <v>289</v>
      </c>
      <c r="H27" s="199">
        <v>0</v>
      </c>
      <c r="I27" s="201"/>
    </row>
    <row r="28" spans="1:9" ht="15.75" x14ac:dyDescent="0.25">
      <c r="A28" s="202">
        <v>235</v>
      </c>
      <c r="B28" s="204" t="s">
        <v>249</v>
      </c>
      <c r="C28" s="199">
        <v>0</v>
      </c>
      <c r="D28" s="201"/>
      <c r="F28" s="202">
        <v>755</v>
      </c>
      <c r="G28" s="208" t="s">
        <v>290</v>
      </c>
      <c r="H28" s="199">
        <v>0</v>
      </c>
      <c r="I28" s="201"/>
    </row>
    <row r="29" spans="1:9" ht="15.75" x14ac:dyDescent="0.25">
      <c r="A29" s="205">
        <v>236</v>
      </c>
      <c r="B29" s="206" t="s">
        <v>250</v>
      </c>
      <c r="C29" s="199">
        <v>0</v>
      </c>
      <c r="D29" s="201"/>
      <c r="F29" s="202">
        <v>756</v>
      </c>
      <c r="G29" s="204" t="s">
        <v>291</v>
      </c>
      <c r="H29" s="199">
        <v>0</v>
      </c>
      <c r="I29" s="201"/>
    </row>
    <row r="30" spans="1:9" ht="15.75" x14ac:dyDescent="0.25">
      <c r="A30" s="202">
        <v>299</v>
      </c>
      <c r="B30" s="204" t="s">
        <v>254</v>
      </c>
      <c r="C30" s="199">
        <v>0</v>
      </c>
      <c r="D30" s="201"/>
      <c r="F30" s="202">
        <v>757</v>
      </c>
      <c r="G30" s="203" t="s">
        <v>292</v>
      </c>
      <c r="H30" s="199">
        <v>0</v>
      </c>
      <c r="I30" s="201"/>
    </row>
    <row r="31" spans="1:9" ht="15" customHeight="1" x14ac:dyDescent="0.25">
      <c r="A31" s="213"/>
      <c r="B31" s="214"/>
      <c r="C31" s="215"/>
      <c r="D31" s="215"/>
      <c r="F31" s="202">
        <v>758</v>
      </c>
      <c r="G31" s="204" t="s">
        <v>293</v>
      </c>
      <c r="H31" s="199">
        <v>0</v>
      </c>
      <c r="I31" s="201"/>
    </row>
    <row r="32" spans="1:9" ht="15.75" x14ac:dyDescent="0.25">
      <c r="A32" s="202">
        <v>400</v>
      </c>
      <c r="B32" s="200" t="s">
        <v>255</v>
      </c>
      <c r="C32" s="199">
        <v>0</v>
      </c>
      <c r="D32" s="201"/>
      <c r="F32" s="202">
        <v>759</v>
      </c>
      <c r="G32" s="204" t="s">
        <v>294</v>
      </c>
      <c r="H32" s="199">
        <v>0</v>
      </c>
      <c r="I32" s="201"/>
    </row>
    <row r="33" spans="1:9" ht="15.75" x14ac:dyDescent="0.25">
      <c r="A33" s="202">
        <v>401</v>
      </c>
      <c r="B33" s="200" t="s">
        <v>256</v>
      </c>
      <c r="C33" s="199">
        <v>0</v>
      </c>
      <c r="D33" s="201"/>
      <c r="F33" s="202">
        <v>761</v>
      </c>
      <c r="G33" s="203" t="s">
        <v>295</v>
      </c>
      <c r="H33" s="199">
        <v>0</v>
      </c>
      <c r="I33" s="201"/>
    </row>
    <row r="34" spans="1:9" ht="15.75" x14ac:dyDescent="0.25">
      <c r="A34" s="202">
        <v>402</v>
      </c>
      <c r="B34" s="204" t="s">
        <v>257</v>
      </c>
      <c r="C34" s="199">
        <v>0</v>
      </c>
      <c r="D34" s="201"/>
      <c r="F34" s="202">
        <v>762</v>
      </c>
      <c r="G34" s="204" t="s">
        <v>296</v>
      </c>
      <c r="H34" s="199">
        <v>0</v>
      </c>
      <c r="I34" s="201"/>
    </row>
    <row r="35" spans="1:9" ht="15.75" x14ac:dyDescent="0.25">
      <c r="A35" s="202">
        <v>403</v>
      </c>
      <c r="B35" s="200" t="s">
        <v>258</v>
      </c>
      <c r="C35" s="199">
        <v>0</v>
      </c>
      <c r="D35" s="201"/>
      <c r="F35" s="202">
        <v>763</v>
      </c>
      <c r="G35" s="203" t="s">
        <v>297</v>
      </c>
      <c r="H35" s="199">
        <v>0</v>
      </c>
      <c r="I35" s="201"/>
    </row>
    <row r="36" spans="1:9" ht="15.75" x14ac:dyDescent="0.25">
      <c r="A36" s="202">
        <v>405</v>
      </c>
      <c r="B36" s="204" t="s">
        <v>259</v>
      </c>
      <c r="C36" s="199">
        <v>0</v>
      </c>
      <c r="D36" s="201"/>
      <c r="F36" s="202">
        <v>765</v>
      </c>
      <c r="G36" s="203" t="s">
        <v>298</v>
      </c>
      <c r="H36" s="199">
        <v>0</v>
      </c>
      <c r="I36" s="201"/>
    </row>
    <row r="37" spans="1:9" ht="15.75" x14ac:dyDescent="0.25">
      <c r="A37" s="202">
        <v>406</v>
      </c>
      <c r="B37" s="204" t="s">
        <v>260</v>
      </c>
      <c r="C37" s="199">
        <v>0</v>
      </c>
      <c r="D37" s="201"/>
      <c r="F37" s="202">
        <v>766</v>
      </c>
      <c r="G37" s="204" t="s">
        <v>299</v>
      </c>
      <c r="H37" s="199">
        <v>0</v>
      </c>
      <c r="I37" s="201"/>
    </row>
    <row r="38" spans="1:9" ht="15.75" x14ac:dyDescent="0.25">
      <c r="A38" s="213"/>
      <c r="B38" s="216"/>
      <c r="C38" s="215"/>
      <c r="D38" s="215"/>
      <c r="F38" s="202">
        <v>790</v>
      </c>
      <c r="G38" s="209" t="s">
        <v>303</v>
      </c>
      <c r="H38" s="199">
        <v>0</v>
      </c>
      <c r="I38" s="201"/>
    </row>
    <row r="39" spans="1:9" ht="15.75" x14ac:dyDescent="0.25">
      <c r="A39" s="202">
        <v>800</v>
      </c>
      <c r="B39" s="209" t="s">
        <v>306</v>
      </c>
      <c r="C39" s="199">
        <v>0</v>
      </c>
      <c r="D39" s="201"/>
      <c r="F39" s="202">
        <v>796</v>
      </c>
      <c r="G39" s="198" t="s">
        <v>304</v>
      </c>
      <c r="H39" s="199">
        <v>0</v>
      </c>
      <c r="I39" s="201"/>
    </row>
    <row r="40" spans="1:9" ht="15.75" x14ac:dyDescent="0.25">
      <c r="A40" s="202">
        <v>801</v>
      </c>
      <c r="B40" s="198" t="s">
        <v>307</v>
      </c>
      <c r="C40" s="199">
        <v>0</v>
      </c>
      <c r="D40" s="201"/>
      <c r="F40" s="202">
        <v>798</v>
      </c>
      <c r="G40" s="200" t="s">
        <v>305</v>
      </c>
      <c r="H40" s="199">
        <v>0</v>
      </c>
      <c r="I40" s="201"/>
    </row>
    <row r="41" spans="1:9" ht="15.75" x14ac:dyDescent="0.25">
      <c r="A41" s="202">
        <v>802</v>
      </c>
      <c r="B41" s="209" t="s">
        <v>308</v>
      </c>
      <c r="C41" s="199">
        <v>0</v>
      </c>
      <c r="D41" s="201"/>
      <c r="F41" s="213"/>
      <c r="G41" s="216"/>
      <c r="H41" s="215"/>
      <c r="I41" s="215"/>
    </row>
    <row r="42" spans="1:9" ht="15.75" x14ac:dyDescent="0.25">
      <c r="A42" s="202">
        <v>803</v>
      </c>
      <c r="B42" s="210" t="s">
        <v>309</v>
      </c>
      <c r="C42" s="199">
        <v>0</v>
      </c>
      <c r="D42" s="201"/>
      <c r="F42" s="202">
        <v>810</v>
      </c>
      <c r="G42" s="203" t="s">
        <v>315</v>
      </c>
      <c r="H42" s="199">
        <v>0</v>
      </c>
      <c r="I42" s="201"/>
    </row>
    <row r="43" spans="1:9" ht="15.75" x14ac:dyDescent="0.25">
      <c r="A43" s="202">
        <v>804</v>
      </c>
      <c r="B43" s="200" t="s">
        <v>310</v>
      </c>
      <c r="C43" s="199">
        <v>0</v>
      </c>
      <c r="D43" s="201"/>
      <c r="F43" s="202">
        <v>811</v>
      </c>
      <c r="G43" s="204" t="s">
        <v>316</v>
      </c>
      <c r="H43" s="199">
        <v>0</v>
      </c>
      <c r="I43" s="201"/>
    </row>
    <row r="44" spans="1:9" ht="15.75" x14ac:dyDescent="0.25">
      <c r="A44" s="202">
        <v>805</v>
      </c>
      <c r="B44" s="210" t="s">
        <v>311</v>
      </c>
      <c r="C44" s="199">
        <v>0</v>
      </c>
      <c r="D44" s="201"/>
      <c r="F44" s="202">
        <v>812</v>
      </c>
      <c r="G44" s="204" t="s">
        <v>317</v>
      </c>
      <c r="H44" s="199">
        <v>0</v>
      </c>
      <c r="I44" s="201"/>
    </row>
    <row r="45" spans="1:9" ht="15.75" x14ac:dyDescent="0.25">
      <c r="A45" s="202">
        <v>806</v>
      </c>
      <c r="B45" s="209" t="s">
        <v>312</v>
      </c>
      <c r="C45" s="199">
        <v>0</v>
      </c>
      <c r="D45" s="201"/>
      <c r="F45" s="213"/>
      <c r="G45" s="216"/>
      <c r="H45" s="215"/>
      <c r="I45" s="215"/>
    </row>
    <row r="46" spans="1:9" ht="15.75" x14ac:dyDescent="0.25">
      <c r="A46" s="202">
        <v>807</v>
      </c>
      <c r="B46" s="209" t="s">
        <v>313</v>
      </c>
      <c r="C46" s="199">
        <v>0</v>
      </c>
      <c r="D46" s="201"/>
      <c r="F46" s="202">
        <v>900</v>
      </c>
      <c r="G46" s="209" t="s">
        <v>318</v>
      </c>
      <c r="H46" s="199">
        <v>0</v>
      </c>
      <c r="I46" s="201"/>
    </row>
    <row r="47" spans="1:9" ht="15.75" x14ac:dyDescent="0.25">
      <c r="A47" s="202">
        <v>808</v>
      </c>
      <c r="B47" s="209" t="s">
        <v>314</v>
      </c>
      <c r="C47" s="199">
        <v>0</v>
      </c>
      <c r="D47" s="201"/>
      <c r="F47" s="202">
        <v>901</v>
      </c>
      <c r="G47" s="203" t="s">
        <v>319</v>
      </c>
      <c r="H47" s="199">
        <v>0</v>
      </c>
      <c r="I47" s="201"/>
    </row>
    <row r="48" spans="1:9" ht="15.75" x14ac:dyDescent="0.25">
      <c r="A48" s="213"/>
      <c r="B48" s="216"/>
      <c r="C48" s="215"/>
      <c r="D48" s="215"/>
      <c r="F48" s="202">
        <v>902</v>
      </c>
      <c r="G48" s="204" t="s">
        <v>320</v>
      </c>
      <c r="H48" s="199">
        <v>0</v>
      </c>
      <c r="I48" s="201"/>
    </row>
    <row r="49" spans="1:9" ht="15.75" x14ac:dyDescent="0.25">
      <c r="A49" s="202">
        <v>780</v>
      </c>
      <c r="B49" s="204" t="s">
        <v>300</v>
      </c>
      <c r="C49" s="217" t="s">
        <v>330</v>
      </c>
      <c r="D49" s="217"/>
      <c r="F49" s="202">
        <v>903</v>
      </c>
      <c r="G49" s="203" t="s">
        <v>321</v>
      </c>
      <c r="H49" s="199">
        <v>0</v>
      </c>
      <c r="I49" s="201"/>
    </row>
    <row r="50" spans="1:9" ht="15.75" x14ac:dyDescent="0.25">
      <c r="A50" s="202">
        <v>784</v>
      </c>
      <c r="B50" s="200" t="s">
        <v>301</v>
      </c>
      <c r="C50" s="217" t="s">
        <v>330</v>
      </c>
      <c r="D50" s="217"/>
      <c r="F50" s="202">
        <v>904</v>
      </c>
      <c r="G50" s="204" t="s">
        <v>322</v>
      </c>
      <c r="H50" s="199">
        <v>0</v>
      </c>
      <c r="I50" s="201"/>
    </row>
    <row r="51" spans="1:9" ht="15.75" x14ac:dyDescent="0.25">
      <c r="A51" s="202">
        <v>785</v>
      </c>
      <c r="B51" s="200" t="s">
        <v>302</v>
      </c>
      <c r="C51" s="217" t="s">
        <v>330</v>
      </c>
      <c r="D51" s="217"/>
      <c r="F51" s="202">
        <v>910</v>
      </c>
      <c r="G51" s="208" t="s">
        <v>323</v>
      </c>
      <c r="H51" s="199">
        <v>0</v>
      </c>
      <c r="I51" s="201"/>
    </row>
    <row r="52" spans="1:9" ht="15.75" x14ac:dyDescent="0.25">
      <c r="A52" s="202">
        <v>700</v>
      </c>
      <c r="B52" s="200" t="s">
        <v>279</v>
      </c>
      <c r="C52" s="217" t="s">
        <v>330</v>
      </c>
      <c r="D52" s="217"/>
      <c r="F52" s="202">
        <v>911</v>
      </c>
      <c r="G52" s="204" t="s">
        <v>324</v>
      </c>
      <c r="H52" s="199">
        <v>0</v>
      </c>
      <c r="I52" s="201"/>
    </row>
    <row r="53" spans="1:9" ht="15.75" x14ac:dyDescent="0.25">
      <c r="A53" s="202">
        <v>702</v>
      </c>
      <c r="B53" s="200" t="s">
        <v>280</v>
      </c>
      <c r="C53" s="217" t="s">
        <v>330</v>
      </c>
      <c r="D53" s="217"/>
      <c r="F53" s="202">
        <v>950</v>
      </c>
      <c r="G53" s="208" t="s">
        <v>325</v>
      </c>
      <c r="H53" s="199">
        <v>0</v>
      </c>
      <c r="I53" s="201"/>
    </row>
    <row r="54" spans="1:9" ht="15.75" x14ac:dyDescent="0.25">
      <c r="A54" s="202">
        <v>704</v>
      </c>
      <c r="B54" s="200" t="s">
        <v>281</v>
      </c>
      <c r="C54" s="217" t="s">
        <v>330</v>
      </c>
      <c r="D54" s="217"/>
      <c r="F54" s="211">
        <v>960</v>
      </c>
      <c r="G54" s="204" t="s">
        <v>326</v>
      </c>
      <c r="H54" s="199">
        <v>0</v>
      </c>
      <c r="I54" s="201"/>
    </row>
    <row r="55" spans="1:9" ht="15.75" x14ac:dyDescent="0.25">
      <c r="A55" s="202">
        <v>705</v>
      </c>
      <c r="B55" s="200" t="s">
        <v>282</v>
      </c>
      <c r="C55" s="217" t="s">
        <v>330</v>
      </c>
      <c r="D55" s="217"/>
      <c r="F55" s="202">
        <v>999</v>
      </c>
      <c r="G55" s="204" t="s">
        <v>328</v>
      </c>
      <c r="H55" s="199">
        <v>0</v>
      </c>
      <c r="I55" s="201"/>
    </row>
    <row r="56" spans="1:9" x14ac:dyDescent="0.2">
      <c r="A56" s="212"/>
      <c r="B56" s="212"/>
      <c r="C56" s="212"/>
      <c r="D56" s="212"/>
      <c r="F56" s="212"/>
      <c r="G56" s="212"/>
      <c r="H56" s="212"/>
      <c r="I56" s="212"/>
    </row>
  </sheetData>
  <conditionalFormatting sqref="D24:D28 D32:D37 D39:D47 I3:I20 D30 D49 I22:I40 I42 D15 I46:I55">
    <cfRule type="cellIs" dxfId="6" priority="24" operator="notEqual">
      <formula>0</formula>
    </cfRule>
  </conditionalFormatting>
  <conditionalFormatting sqref="D17:D22">
    <cfRule type="cellIs" dxfId="5" priority="14" operator="notEqual">
      <formula>0</formula>
    </cfRule>
  </conditionalFormatting>
  <conditionalFormatting sqref="I44">
    <cfRule type="cellIs" dxfId="4" priority="11" operator="notEqual">
      <formula>0</formula>
    </cfRule>
  </conditionalFormatting>
  <conditionalFormatting sqref="I43">
    <cfRule type="cellIs" dxfId="3" priority="10" operator="notEqual">
      <formula>0</formula>
    </cfRule>
  </conditionalFormatting>
  <conditionalFormatting sqref="D23">
    <cfRule type="cellIs" dxfId="2" priority="9" operator="notEqual">
      <formula>0</formula>
    </cfRule>
  </conditionalFormatting>
  <conditionalFormatting sqref="D29">
    <cfRule type="cellIs" dxfId="1" priority="8" operator="notEqual">
      <formula>0</formula>
    </cfRule>
  </conditionalFormatting>
  <conditionalFormatting sqref="D50:D55">
    <cfRule type="cellIs" dxfId="0" priority="1" operator="notEqual">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8"/>
  <sheetViews>
    <sheetView workbookViewId="0">
      <selection activeCell="D9" sqref="D9"/>
    </sheetView>
  </sheetViews>
  <sheetFormatPr defaultColWidth="9.140625" defaultRowHeight="15.75" x14ac:dyDescent="0.25"/>
  <cols>
    <col min="1" max="1" width="23.7109375" style="7" customWidth="1"/>
    <col min="2" max="2" width="17.140625" style="7" customWidth="1"/>
    <col min="3" max="3" width="20.28515625" style="7" customWidth="1"/>
    <col min="4" max="4" width="15.42578125" style="7" customWidth="1"/>
    <col min="5" max="6" width="13.7109375" style="7" customWidth="1"/>
    <col min="7" max="7" width="23.7109375" style="7" customWidth="1"/>
    <col min="8" max="8" width="13.7109375" style="7" customWidth="1"/>
    <col min="9" max="16384" width="9.140625" style="7"/>
  </cols>
  <sheetData>
    <row r="1" spans="1:8" ht="15.95" customHeight="1" x14ac:dyDescent="0.3">
      <c r="A1" s="178" t="s">
        <v>64</v>
      </c>
      <c r="B1" s="174"/>
      <c r="C1" s="174"/>
      <c r="D1" s="175"/>
      <c r="E1" s="51"/>
      <c r="F1" s="51"/>
      <c r="G1" s="51"/>
      <c r="H1" s="51"/>
    </row>
    <row r="2" spans="1:8" ht="14.45" customHeight="1" thickBot="1" x14ac:dyDescent="0.35">
      <c r="A2" s="179"/>
      <c r="B2" s="176"/>
      <c r="C2" s="176"/>
      <c r="D2" s="177"/>
      <c r="E2" s="51"/>
      <c r="F2" s="51"/>
      <c r="G2" s="51"/>
      <c r="H2" s="51"/>
    </row>
    <row r="3" spans="1:8" x14ac:dyDescent="0.25">
      <c r="A3" s="52" t="s">
        <v>58</v>
      </c>
      <c r="B3" s="9"/>
      <c r="C3" s="10" t="s">
        <v>170</v>
      </c>
      <c r="D3" s="11">
        <f>'Adjustment Worksheet'!C3</f>
        <v>0</v>
      </c>
    </row>
    <row r="4" spans="1:8" ht="16.5" customHeight="1" thickBot="1" x14ac:dyDescent="0.3">
      <c r="A4" s="33" t="s">
        <v>52</v>
      </c>
      <c r="B4" s="9"/>
      <c r="C4" s="13" t="s">
        <v>223</v>
      </c>
      <c r="D4" s="14">
        <f>'Adjustment Worksheet'!C4</f>
        <v>0</v>
      </c>
    </row>
    <row r="5" spans="1:8" ht="16.5" customHeight="1" x14ac:dyDescent="0.25">
      <c r="B5" s="9"/>
      <c r="C5" s="9"/>
      <c r="D5" s="9"/>
    </row>
    <row r="6" spans="1:8" ht="16.5" thickBot="1" x14ac:dyDescent="0.3">
      <c r="A6" s="53"/>
      <c r="B6" s="9"/>
      <c r="C6" s="9"/>
      <c r="D6" s="9"/>
    </row>
    <row r="7" spans="1:8" ht="16.5" thickBot="1" x14ac:dyDescent="0.3">
      <c r="A7" s="54" t="s">
        <v>171</v>
      </c>
    </row>
    <row r="8" spans="1:8" ht="16.5" thickBot="1" x14ac:dyDescent="0.3">
      <c r="A8" s="54" t="s">
        <v>60</v>
      </c>
      <c r="B8" s="55" t="s">
        <v>172</v>
      </c>
    </row>
    <row r="9" spans="1:8" x14ac:dyDescent="0.25">
      <c r="A9" s="56" t="s">
        <v>36</v>
      </c>
      <c r="B9" s="57"/>
    </row>
    <row r="10" spans="1:8" ht="16.5" thickBot="1" x14ac:dyDescent="0.3">
      <c r="A10" s="58" t="s">
        <v>37</v>
      </c>
      <c r="B10" s="59"/>
    </row>
    <row r="11" spans="1:8" ht="16.5" thickBot="1" x14ac:dyDescent="0.3">
      <c r="A11" s="53"/>
    </row>
    <row r="12" spans="1:8" ht="16.5" thickBot="1" x14ac:dyDescent="0.3">
      <c r="A12" s="60" t="s">
        <v>115</v>
      </c>
      <c r="B12" s="55" t="s">
        <v>172</v>
      </c>
    </row>
    <row r="13" spans="1:8" ht="16.5" customHeight="1" x14ac:dyDescent="0.25">
      <c r="A13" s="61" t="s">
        <v>114</v>
      </c>
      <c r="B13" s="57"/>
    </row>
    <row r="14" spans="1:8" ht="16.5" thickBot="1" x14ac:dyDescent="0.3">
      <c r="A14" s="53"/>
    </row>
    <row r="15" spans="1:8" ht="16.5" thickBot="1" x14ac:dyDescent="0.3">
      <c r="A15" s="54" t="s">
        <v>74</v>
      </c>
      <c r="B15" s="55" t="s">
        <v>172</v>
      </c>
    </row>
    <row r="16" spans="1:8" x14ac:dyDescent="0.25">
      <c r="A16" s="56" t="s">
        <v>114</v>
      </c>
      <c r="B16" s="57"/>
    </row>
    <row r="17" spans="1:2" ht="16.5" thickBot="1" x14ac:dyDescent="0.3">
      <c r="A17" s="53"/>
    </row>
    <row r="18" spans="1:2" ht="16.5" customHeight="1" thickBot="1" x14ac:dyDescent="0.3">
      <c r="A18" s="60" t="s">
        <v>75</v>
      </c>
      <c r="B18" s="55" t="s">
        <v>172</v>
      </c>
    </row>
    <row r="19" spans="1:2" ht="16.5" thickBot="1" x14ac:dyDescent="0.3">
      <c r="A19" s="62" t="s">
        <v>36</v>
      </c>
      <c r="B19" s="63"/>
    </row>
    <row r="20" spans="1:2" ht="16.5" thickBot="1" x14ac:dyDescent="0.3">
      <c r="A20" s="53"/>
    </row>
    <row r="21" spans="1:2" x14ac:dyDescent="0.25">
      <c r="A21" s="60" t="s">
        <v>61</v>
      </c>
      <c r="B21" s="64" t="s">
        <v>172</v>
      </c>
    </row>
    <row r="22" spans="1:2" ht="16.5" thickBot="1" x14ac:dyDescent="0.3">
      <c r="A22" s="65" t="s">
        <v>36</v>
      </c>
      <c r="B22" s="59"/>
    </row>
    <row r="23" spans="1:2" ht="16.5" thickBot="1" x14ac:dyDescent="0.3">
      <c r="A23" s="53"/>
    </row>
    <row r="24" spans="1:2" x14ac:dyDescent="0.25">
      <c r="A24" s="66" t="s">
        <v>62</v>
      </c>
      <c r="B24" s="67" t="s">
        <v>172</v>
      </c>
    </row>
    <row r="25" spans="1:2" ht="16.5" thickBot="1" x14ac:dyDescent="0.3">
      <c r="A25" s="58" t="s">
        <v>36</v>
      </c>
      <c r="B25" s="59"/>
    </row>
    <row r="26" spans="1:2" ht="16.5" thickBot="1" x14ac:dyDescent="0.3">
      <c r="A26" s="53"/>
    </row>
    <row r="27" spans="1:2" ht="15" customHeight="1" x14ac:dyDescent="0.25">
      <c r="A27" s="66" t="s">
        <v>63</v>
      </c>
      <c r="B27" s="67" t="s">
        <v>172</v>
      </c>
    </row>
    <row r="28" spans="1:2" ht="16.5" thickBot="1" x14ac:dyDescent="0.3">
      <c r="A28" s="58" t="s">
        <v>36</v>
      </c>
      <c r="B28" s="59"/>
    </row>
    <row r="48" spans="1:1" x14ac:dyDescent="0.25">
      <c r="A48" s="53"/>
    </row>
  </sheetData>
  <sheetProtection password="D6C9" sheet="1" objects="1" scenarios="1"/>
  <mergeCells count="1">
    <mergeCell ref="A1: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0"/>
  <sheetViews>
    <sheetView workbookViewId="0">
      <selection activeCell="D9" sqref="D9"/>
    </sheetView>
  </sheetViews>
  <sheetFormatPr defaultColWidth="9.140625" defaultRowHeight="15.75" x14ac:dyDescent="0.25"/>
  <cols>
    <col min="1" max="1" width="26.7109375" style="7" customWidth="1"/>
    <col min="2" max="2" width="24.5703125" style="7" customWidth="1"/>
    <col min="3" max="4" width="20.7109375" style="7" customWidth="1"/>
    <col min="5" max="5" width="10.140625" style="7" bestFit="1" customWidth="1"/>
    <col min="6" max="6" width="15.5703125" style="7" customWidth="1"/>
    <col min="7" max="7" width="15.42578125" style="7" customWidth="1"/>
    <col min="8" max="16384" width="9.140625" style="7"/>
  </cols>
  <sheetData>
    <row r="1" spans="1:7" ht="15.95" customHeight="1" x14ac:dyDescent="0.3">
      <c r="A1" s="178" t="s">
        <v>86</v>
      </c>
      <c r="B1" s="174"/>
      <c r="C1" s="174"/>
      <c r="D1" s="175"/>
      <c r="E1" s="6"/>
      <c r="F1" s="6"/>
      <c r="G1" s="6"/>
    </row>
    <row r="2" spans="1:7" ht="15.95" customHeight="1" thickBot="1" x14ac:dyDescent="0.35">
      <c r="A2" s="179"/>
      <c r="B2" s="176"/>
      <c r="C2" s="176"/>
      <c r="D2" s="177"/>
      <c r="E2" s="6"/>
      <c r="F2" s="6"/>
      <c r="G2" s="6"/>
    </row>
    <row r="3" spans="1:7" x14ac:dyDescent="0.25">
      <c r="A3" s="8" t="s">
        <v>58</v>
      </c>
      <c r="B3" s="9"/>
      <c r="C3" s="10" t="s">
        <v>170</v>
      </c>
      <c r="D3" s="11">
        <f>'Adjustment Worksheet'!C3</f>
        <v>0</v>
      </c>
    </row>
    <row r="4" spans="1:7" ht="16.5" customHeight="1" thickBot="1" x14ac:dyDescent="0.3">
      <c r="A4" s="12" t="s">
        <v>70</v>
      </c>
      <c r="B4" s="9"/>
      <c r="C4" s="13" t="s">
        <v>223</v>
      </c>
      <c r="D4" s="14">
        <f>'Adjustment Worksheet'!C4</f>
        <v>0</v>
      </c>
    </row>
    <row r="5" spans="1:7" ht="16.5" customHeight="1" thickBot="1" x14ac:dyDescent="0.3">
      <c r="A5" s="15"/>
      <c r="B5" s="16"/>
      <c r="C5" s="9"/>
      <c r="D5" s="17"/>
      <c r="F5" s="180" t="s">
        <v>174</v>
      </c>
      <c r="G5" s="181"/>
    </row>
    <row r="6" spans="1:7" ht="16.5" customHeight="1" x14ac:dyDescent="0.25">
      <c r="A6" s="15"/>
      <c r="B6" s="18" t="s">
        <v>7</v>
      </c>
      <c r="C6" s="188" t="s">
        <v>69</v>
      </c>
      <c r="D6" s="188" t="s">
        <v>71</v>
      </c>
      <c r="F6" s="182" t="s">
        <v>177</v>
      </c>
      <c r="G6" s="183"/>
    </row>
    <row r="7" spans="1:7" ht="16.5" customHeight="1" thickBot="1" x14ac:dyDescent="0.3">
      <c r="A7" s="15"/>
      <c r="B7" s="190" t="s">
        <v>104</v>
      </c>
      <c r="C7" s="189"/>
      <c r="D7" s="189"/>
      <c r="F7" s="184"/>
      <c r="G7" s="185"/>
    </row>
    <row r="8" spans="1:7" ht="16.5" customHeight="1" thickBot="1" x14ac:dyDescent="0.3">
      <c r="A8" s="15"/>
      <c r="B8" s="191"/>
      <c r="C8" s="9"/>
      <c r="D8" s="17"/>
      <c r="F8" s="70" t="s">
        <v>178</v>
      </c>
      <c r="G8" s="70" t="s">
        <v>179</v>
      </c>
    </row>
    <row r="9" spans="1:7" ht="16.5" customHeight="1" x14ac:dyDescent="0.25">
      <c r="A9" s="20" t="s">
        <v>65</v>
      </c>
      <c r="B9" s="21"/>
      <c r="C9" s="22"/>
      <c r="D9" s="17"/>
      <c r="F9" s="23" t="str">
        <f>IF(B9-C9=0," ","ERROR")</f>
        <v xml:space="preserve"> </v>
      </c>
      <c r="G9" s="71"/>
    </row>
    <row r="10" spans="1:7" ht="16.5" customHeight="1" x14ac:dyDescent="0.25">
      <c r="A10" s="20" t="s">
        <v>66</v>
      </c>
      <c r="B10" s="21"/>
      <c r="C10" s="22"/>
      <c r="D10" s="17"/>
      <c r="F10" s="24" t="str">
        <f>IF(B10-C10=0," ","ERROR")</f>
        <v xml:space="preserve"> </v>
      </c>
      <c r="G10" s="72"/>
    </row>
    <row r="11" spans="1:7" ht="16.5" customHeight="1" x14ac:dyDescent="0.25">
      <c r="A11" s="20" t="s">
        <v>67</v>
      </c>
      <c r="B11" s="21"/>
      <c r="C11" s="9"/>
      <c r="D11" s="22"/>
      <c r="F11" s="73"/>
      <c r="G11" s="25" t="str">
        <f>IF(B11-D11=0," ","ERROR")</f>
        <v xml:space="preserve"> </v>
      </c>
    </row>
    <row r="12" spans="1:7" ht="16.5" customHeight="1" x14ac:dyDescent="0.25">
      <c r="A12" s="20" t="s">
        <v>68</v>
      </c>
      <c r="B12" s="21"/>
      <c r="C12" s="9"/>
      <c r="D12" s="22"/>
      <c r="F12" s="73"/>
      <c r="G12" s="25" t="str">
        <f>IF(B12-D12=0," ","ERROR")</f>
        <v xml:space="preserve"> </v>
      </c>
    </row>
    <row r="13" spans="1:7" ht="16.5" customHeight="1" x14ac:dyDescent="0.25">
      <c r="A13" s="20" t="s">
        <v>10</v>
      </c>
      <c r="B13" s="21"/>
      <c r="C13" s="22"/>
      <c r="D13" s="17"/>
      <c r="E13" s="74"/>
      <c r="F13" s="24" t="str">
        <f>IF(B13-C13=0," ","ERROR")</f>
        <v xml:space="preserve"> </v>
      </c>
      <c r="G13" s="72"/>
    </row>
    <row r="14" spans="1:7" ht="16.5" customHeight="1" x14ac:dyDescent="0.25">
      <c r="A14" s="20" t="s">
        <v>11</v>
      </c>
      <c r="B14" s="21"/>
      <c r="C14" s="9"/>
      <c r="D14" s="22"/>
      <c r="E14" s="74"/>
      <c r="F14" s="73"/>
      <c r="G14" s="25" t="str">
        <f>IF(B14-D14=0," ","ERROR")</f>
        <v xml:space="preserve"> </v>
      </c>
    </row>
    <row r="15" spans="1:7" ht="16.5" customHeight="1" x14ac:dyDescent="0.25">
      <c r="A15" s="20" t="s">
        <v>13</v>
      </c>
      <c r="B15" s="26"/>
      <c r="C15" s="27"/>
      <c r="D15" s="28"/>
      <c r="F15" s="24" t="str">
        <f>IF(B15-C15=0," ","ERROR")</f>
        <v xml:space="preserve"> </v>
      </c>
      <c r="G15" s="72"/>
    </row>
    <row r="16" spans="1:7" ht="16.5" customHeight="1" thickBot="1" x14ac:dyDescent="0.3">
      <c r="A16" s="20" t="s">
        <v>12</v>
      </c>
      <c r="B16" s="26"/>
      <c r="C16" s="29"/>
      <c r="D16" s="27"/>
      <c r="F16" s="75"/>
      <c r="G16" s="30" t="str">
        <f>IF(B16-D16=0," ","ERROR")</f>
        <v xml:space="preserve"> </v>
      </c>
    </row>
    <row r="17" spans="1:4" ht="16.5" thickBot="1" x14ac:dyDescent="0.3">
      <c r="A17" s="19"/>
      <c r="B17" s="19"/>
      <c r="C17" s="31"/>
      <c r="D17" s="31"/>
    </row>
    <row r="18" spans="1:4" ht="16.5" thickBot="1" x14ac:dyDescent="0.3">
      <c r="A18" s="186" t="s">
        <v>180</v>
      </c>
      <c r="B18" s="187"/>
    </row>
    <row r="19" spans="1:4" x14ac:dyDescent="0.25">
      <c r="A19" s="61" t="s">
        <v>181</v>
      </c>
      <c r="B19" s="150" t="str">
        <f>IF(OR(B9=0,B10-B9+1=B13)," ","Error")</f>
        <v xml:space="preserve"> </v>
      </c>
    </row>
    <row r="20" spans="1:4" ht="16.5" thickBot="1" x14ac:dyDescent="0.3">
      <c r="A20" s="62" t="s">
        <v>182</v>
      </c>
      <c r="B20" s="76" t="str">
        <f>IF(OR(B11=0,B12-B11+1=B14)," ","Error")</f>
        <v xml:space="preserve"> </v>
      </c>
    </row>
  </sheetData>
  <sheetProtection formatCells="0" formatColumns="0" formatRows="0" insertColumns="0" insertRows="0"/>
  <mergeCells count="7">
    <mergeCell ref="F5:G5"/>
    <mergeCell ref="F6:G7"/>
    <mergeCell ref="A18:B18"/>
    <mergeCell ref="A1:D2"/>
    <mergeCell ref="C6:C7"/>
    <mergeCell ref="D6:D7"/>
    <mergeCell ref="B7:B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25"/>
  <sheetViews>
    <sheetView workbookViewId="0">
      <selection activeCell="C4" sqref="C4"/>
    </sheetView>
  </sheetViews>
  <sheetFormatPr defaultColWidth="9.140625" defaultRowHeight="15.75" x14ac:dyDescent="0.25"/>
  <cols>
    <col min="1" max="1" width="30.7109375" style="32" customWidth="1"/>
    <col min="2" max="4" width="22.7109375" style="32" customWidth="1"/>
    <col min="5" max="5" width="22" style="32" bestFit="1" customWidth="1"/>
    <col min="6" max="16384" width="9.140625" style="32"/>
  </cols>
  <sheetData>
    <row r="1" spans="1:5" ht="15.95" customHeight="1" x14ac:dyDescent="0.25">
      <c r="A1" s="192" t="s">
        <v>59</v>
      </c>
      <c r="B1" s="193"/>
      <c r="C1" s="193"/>
      <c r="D1" s="193"/>
      <c r="E1" s="194"/>
    </row>
    <row r="2" spans="1:5" ht="15.95" customHeight="1" thickBot="1" x14ac:dyDescent="0.3">
      <c r="A2" s="195"/>
      <c r="B2" s="196"/>
      <c r="C2" s="196"/>
      <c r="D2" s="196"/>
      <c r="E2" s="197"/>
    </row>
    <row r="3" spans="1:5" s="7" customFormat="1" ht="16.5" thickBot="1" x14ac:dyDescent="0.3">
      <c r="A3" s="33" t="s">
        <v>52</v>
      </c>
      <c r="B3" s="9"/>
      <c r="C3" s="10" t="s">
        <v>170</v>
      </c>
      <c r="D3" s="11">
        <f>'Adjustment Worksheet'!C3</f>
        <v>0</v>
      </c>
    </row>
    <row r="4" spans="1:5" s="7" customFormat="1" ht="16.5" customHeight="1" thickBot="1" x14ac:dyDescent="0.3">
      <c r="A4" s="34"/>
      <c r="B4" s="9"/>
      <c r="C4" s="13" t="s">
        <v>223</v>
      </c>
      <c r="D4" s="14">
        <f>'Adjustment Worksheet'!C4</f>
        <v>0</v>
      </c>
    </row>
    <row r="5" spans="1:5" s="7" customFormat="1" ht="16.5" customHeight="1" x14ac:dyDescent="0.25">
      <c r="A5" s="34"/>
      <c r="B5" s="9"/>
      <c r="C5" s="9"/>
      <c r="D5" s="9"/>
    </row>
    <row r="6" spans="1:5" ht="16.5" customHeight="1" x14ac:dyDescent="0.25">
      <c r="A6" s="34"/>
      <c r="B6" s="35"/>
      <c r="C6" s="35"/>
      <c r="D6" s="36"/>
      <c r="E6" s="37"/>
    </row>
    <row r="7" spans="1:5" ht="24.95" customHeight="1" x14ac:dyDescent="0.25">
      <c r="A7" s="34"/>
      <c r="B7" s="38" t="s">
        <v>14</v>
      </c>
      <c r="C7" s="38" t="s">
        <v>15</v>
      </c>
      <c r="D7" s="39" t="s">
        <v>54</v>
      </c>
    </row>
    <row r="8" spans="1:5" ht="24.95" customHeight="1" x14ac:dyDescent="0.25">
      <c r="A8" s="40" t="s">
        <v>16</v>
      </c>
      <c r="B8" s="41"/>
      <c r="C8" s="41"/>
      <c r="D8" s="42">
        <f>SUM(B8-C8)</f>
        <v>0</v>
      </c>
    </row>
    <row r="9" spans="1:5" ht="24.95" customHeight="1" x14ac:dyDescent="0.25">
      <c r="A9" s="40" t="s">
        <v>17</v>
      </c>
      <c r="B9" s="41"/>
      <c r="C9" s="41"/>
      <c r="D9" s="42">
        <f>SUM(B9-C9)</f>
        <v>0</v>
      </c>
    </row>
    <row r="10" spans="1:5" ht="24.95" customHeight="1" x14ac:dyDescent="0.25">
      <c r="A10" s="40" t="s">
        <v>21</v>
      </c>
      <c r="B10" s="43"/>
      <c r="C10" s="43"/>
      <c r="D10" s="42">
        <f>SUM(B10-C10)</f>
        <v>0</v>
      </c>
    </row>
    <row r="11" spans="1:5" ht="24.95" customHeight="1" x14ac:dyDescent="0.25">
      <c r="A11" s="40" t="s">
        <v>18</v>
      </c>
      <c r="B11" s="41"/>
      <c r="C11" s="41"/>
      <c r="D11" s="42">
        <f>SUM(B11-C11)</f>
        <v>0</v>
      </c>
    </row>
    <row r="12" spans="1:5" ht="24.95" customHeight="1" x14ac:dyDescent="0.25">
      <c r="A12" s="40" t="s">
        <v>19</v>
      </c>
      <c r="B12" s="41"/>
      <c r="C12" s="41"/>
      <c r="D12" s="42">
        <f>SUM(B12-C12)</f>
        <v>0</v>
      </c>
    </row>
    <row r="13" spans="1:5" ht="24.95" customHeight="1" x14ac:dyDescent="0.25">
      <c r="A13" s="34"/>
      <c r="B13" s="44"/>
      <c r="C13" s="44"/>
      <c r="D13" s="45"/>
      <c r="E13" s="37"/>
    </row>
    <row r="14" spans="1:5" ht="24.95" customHeight="1" x14ac:dyDescent="0.25">
      <c r="A14" s="40" t="s">
        <v>20</v>
      </c>
      <c r="B14" s="68">
        <f>SUM(B8:B12)</f>
        <v>0</v>
      </c>
      <c r="C14" s="68">
        <f>SUM(C8:C12)</f>
        <v>0</v>
      </c>
      <c r="D14" s="42">
        <f>SUM(B14-C14)</f>
        <v>0</v>
      </c>
    </row>
    <row r="15" spans="1:5" ht="24.95" customHeight="1" x14ac:dyDescent="0.25">
      <c r="A15" s="34"/>
      <c r="B15" s="44"/>
      <c r="C15" s="44"/>
      <c r="D15" s="47"/>
      <c r="E15" s="37"/>
    </row>
    <row r="16" spans="1:5" ht="24.95" customHeight="1" x14ac:dyDescent="0.25">
      <c r="A16" s="40" t="s">
        <v>16</v>
      </c>
      <c r="B16" s="43"/>
      <c r="C16" s="43"/>
      <c r="D16" s="42">
        <f>SUM(B16-C16)</f>
        <v>0</v>
      </c>
    </row>
    <row r="17" spans="1:5" ht="24.95" customHeight="1" x14ac:dyDescent="0.25">
      <c r="A17" s="40" t="s">
        <v>17</v>
      </c>
      <c r="B17" s="43"/>
      <c r="C17" s="43"/>
      <c r="D17" s="42">
        <f>SUM(B17-C17)</f>
        <v>0</v>
      </c>
    </row>
    <row r="18" spans="1:5" ht="24.95" customHeight="1" x14ac:dyDescent="0.25">
      <c r="A18" s="40" t="s">
        <v>21</v>
      </c>
      <c r="B18" s="43"/>
      <c r="C18" s="43"/>
      <c r="D18" s="42">
        <f>SUM(B18-C18)</f>
        <v>0</v>
      </c>
    </row>
    <row r="19" spans="1:5" ht="24.95" customHeight="1" x14ac:dyDescent="0.25">
      <c r="A19" s="40" t="s">
        <v>18</v>
      </c>
      <c r="B19" s="43"/>
      <c r="C19" s="43"/>
      <c r="D19" s="42">
        <f>SUM(B19-C19)</f>
        <v>0</v>
      </c>
    </row>
    <row r="20" spans="1:5" ht="24.95" customHeight="1" x14ac:dyDescent="0.25">
      <c r="A20" s="40" t="s">
        <v>19</v>
      </c>
      <c r="B20" s="43"/>
      <c r="C20" s="43"/>
      <c r="D20" s="42">
        <f>SUM(B20-C20)</f>
        <v>0</v>
      </c>
    </row>
    <row r="21" spans="1:5" ht="24.95" customHeight="1" x14ac:dyDescent="0.25">
      <c r="A21" s="34"/>
      <c r="B21" s="44"/>
      <c r="C21" s="44"/>
      <c r="D21" s="47"/>
      <c r="E21" s="37"/>
    </row>
    <row r="22" spans="1:5" ht="24.95" customHeight="1" x14ac:dyDescent="0.25">
      <c r="A22" s="40" t="s">
        <v>22</v>
      </c>
      <c r="B22" s="69">
        <f>SUM(B16:B20)</f>
        <v>0</v>
      </c>
      <c r="C22" s="69">
        <f>SUM(C16:C20)</f>
        <v>0</v>
      </c>
      <c r="D22" s="42">
        <f>SUM(B22-C22)</f>
        <v>0</v>
      </c>
    </row>
    <row r="23" spans="1:5" ht="31.5" x14ac:dyDescent="0.25">
      <c r="A23" s="34"/>
      <c r="B23" s="48"/>
      <c r="C23" s="48"/>
      <c r="D23" s="45"/>
      <c r="E23" s="49" t="s">
        <v>175</v>
      </c>
    </row>
    <row r="24" spans="1:5" ht="34.5" customHeight="1" x14ac:dyDescent="0.25">
      <c r="A24" s="50" t="s">
        <v>176</v>
      </c>
      <c r="B24" s="46">
        <f>SUM(B14-B22)</f>
        <v>0</v>
      </c>
      <c r="C24" s="46">
        <f>SUM(C14-C22)</f>
        <v>0</v>
      </c>
      <c r="D24" s="42">
        <f>SUM(B24-C24)</f>
        <v>0</v>
      </c>
      <c r="E24" s="42">
        <f>C8+C11-C16-C19</f>
        <v>0</v>
      </c>
    </row>
    <row r="25" spans="1:5" ht="24.95" customHeight="1" x14ac:dyDescent="0.25"/>
  </sheetData>
  <sheetProtection password="D6C9" sheet="1" objects="1" scenarios="1" formatCells="0" formatColumns="0" formatRows="0" insertColumns="0" insertRows="0"/>
  <mergeCells count="1">
    <mergeCell ref="A1: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Handoff Email Notification</vt:lpstr>
      <vt:lpstr>Adj Payroll Steps</vt:lpstr>
      <vt:lpstr>Adjustment Worksheet</vt:lpstr>
      <vt:lpstr>Deductions for Next Reg Cycle</vt:lpstr>
      <vt:lpstr>Process Log</vt:lpstr>
      <vt:lpstr>Check Printing Recon</vt:lpstr>
      <vt:lpstr>PHPFEXP to NHPFIN2 Recon</vt:lpstr>
      <vt:lpstr>'Adj Payroll Steps'!Print_Area</vt:lpstr>
      <vt:lpstr>'Adjustment Worksheet'!Print_Area</vt:lpstr>
      <vt:lpstr>'Adj Payroll Steps'!Print_Titles</vt:lpstr>
    </vt:vector>
  </TitlesOfParts>
  <Company>SCT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Sungard Higher Education</dc:creator>
  <cp:lastModifiedBy>Kim J. Evans</cp:lastModifiedBy>
  <cp:lastPrinted>2013-06-11T15:49:25Z</cp:lastPrinted>
  <dcterms:created xsi:type="dcterms:W3CDTF">2009-09-22T17:05:31Z</dcterms:created>
  <dcterms:modified xsi:type="dcterms:W3CDTF">2018-10-31T21:40:12Z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1394708421</vt:i4>
  </property>
  <property fmtid="{D5CDD505-2E9C-101B-9397-08002B2CF9AE}" pid="3" name="_NewReviewCycle">
    <vt:lpwstr/>
  </property>
  <property fmtid="{D5CDD505-2E9C-101B-9397-08002B2CF9AE}" pid="4" name="_EmailSubject">
    <vt:lpwstr>BW Payroll Checklist</vt:lpwstr>
  </property>
  <property fmtid="{D5CDD505-2E9C-101B-9397-08002B2CF9AE}" pid="5" name="_AuthorEmail">
    <vt:lpwstr>Peter.Cheyne@sungardhe.com</vt:lpwstr>
  </property>
  <property fmtid="{D5CDD505-2E9C-101B-9397-08002B2CF9AE}" pid="6" name="_AuthorEmailDisplayName">
    <vt:lpwstr>Cheyne, Peter</vt:lpwstr>
  </property>
  <property fmtid="{D5CDD505-2E9C-101B-9397-08002B2CF9AE}" pid="7" name="_PreviousAdHocReviewCycleID">
    <vt:i4>-909149445</vt:i4>
  </property>
  <property fmtid="{D5CDD505-2E9C-101B-9397-08002B2CF9AE}" pid="8" name="_ReviewingToolsShownOnce">
    <vt:lpwstr/>
  </property>
</Properties>
</file>