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C FISCAL REPORTING\Quarterly Salary Increase Report\2020 Q1\"/>
    </mc:Choice>
  </mc:AlternateContent>
  <bookViews>
    <workbookView xWindow="0" yWindow="0" windowWidth="28800" windowHeight="12300" activeTab="1"/>
  </bookViews>
  <sheets>
    <sheet name="Guidance" sheetId="3" r:id="rId1"/>
    <sheet name="Template" sheetId="1" r:id="rId2"/>
    <sheet name="Lists" sheetId="2" r:id="rId3"/>
  </sheets>
  <definedNames>
    <definedName name="_xlnm._FilterDatabase" localSheetId="1" hidden="1">Template!$C$1:$C$101</definedName>
    <definedName name="EMPTYPE">Lists!$B$27:$B$31</definedName>
    <definedName name="INST">Lists!$B$34:$B$52</definedName>
    <definedName name="Salary_Range_Source">Lists!$B$55:$B$59</definedName>
    <definedName name="SALCODE">Lists!$C$4:$C$15</definedName>
  </definedNames>
  <calcPr calcId="162913"/>
</workbook>
</file>

<file path=xl/calcChain.xml><?xml version="1.0" encoding="utf-8"?>
<calcChain xmlns="http://schemas.openxmlformats.org/spreadsheetml/2006/main">
  <c r="C7" i="2" l="1"/>
  <c r="C6" i="2"/>
  <c r="C19" i="2"/>
  <c r="C18" i="2"/>
  <c r="C17" i="2"/>
  <c r="AI3" i="1" l="1"/>
  <c r="AJ3" i="1"/>
  <c r="AK3" i="1" s="1"/>
  <c r="AN3" i="1" s="1"/>
  <c r="AI4" i="1"/>
  <c r="AJ4" i="1"/>
  <c r="AI5" i="1"/>
  <c r="AJ5" i="1"/>
  <c r="AK5" i="1" s="1"/>
  <c r="AN5" i="1" s="1"/>
  <c r="AI6" i="1"/>
  <c r="AJ6" i="1"/>
  <c r="AI7" i="1"/>
  <c r="AJ7" i="1"/>
  <c r="AK7" i="1" s="1"/>
  <c r="AN7" i="1" s="1"/>
  <c r="AI8" i="1"/>
  <c r="AJ8" i="1"/>
  <c r="AI9" i="1"/>
  <c r="AJ9" i="1"/>
  <c r="AK9" i="1" s="1"/>
  <c r="AN9" i="1" s="1"/>
  <c r="AI10" i="1"/>
  <c r="AJ10" i="1"/>
  <c r="AI11" i="1"/>
  <c r="AJ11" i="1"/>
  <c r="AK11" i="1" s="1"/>
  <c r="AN11" i="1" s="1"/>
  <c r="AI12" i="1"/>
  <c r="AJ12" i="1"/>
  <c r="AI13" i="1"/>
  <c r="AJ13" i="1"/>
  <c r="AK13" i="1" s="1"/>
  <c r="AN13" i="1" s="1"/>
  <c r="AI14" i="1"/>
  <c r="AJ14" i="1"/>
  <c r="AI15" i="1"/>
  <c r="AJ15" i="1"/>
  <c r="AK15" i="1" s="1"/>
  <c r="AN15" i="1" s="1"/>
  <c r="AI16" i="1"/>
  <c r="AJ16" i="1"/>
  <c r="AI17" i="1"/>
  <c r="AJ17" i="1"/>
  <c r="AK17" i="1" s="1"/>
  <c r="AN17" i="1" s="1"/>
  <c r="AI18" i="1"/>
  <c r="AJ18" i="1"/>
  <c r="AI19" i="1"/>
  <c r="AJ19" i="1"/>
  <c r="AK19" i="1" s="1"/>
  <c r="AN19" i="1" s="1"/>
  <c r="AI20" i="1"/>
  <c r="AJ20" i="1"/>
  <c r="AI21" i="1"/>
  <c r="AJ21" i="1"/>
  <c r="AK21" i="1" s="1"/>
  <c r="AN21" i="1" s="1"/>
  <c r="AI22" i="1"/>
  <c r="AJ22" i="1"/>
  <c r="AI23" i="1"/>
  <c r="AJ23" i="1"/>
  <c r="AK23" i="1" s="1"/>
  <c r="AN23" i="1" s="1"/>
  <c r="AI24" i="1"/>
  <c r="AJ24" i="1"/>
  <c r="AI25" i="1"/>
  <c r="AJ25" i="1"/>
  <c r="AK25" i="1" s="1"/>
  <c r="AN25" i="1" s="1"/>
  <c r="AI26" i="1"/>
  <c r="AJ26" i="1"/>
  <c r="AI27" i="1"/>
  <c r="AJ27" i="1"/>
  <c r="AK27" i="1" s="1"/>
  <c r="AN27" i="1" s="1"/>
  <c r="AI28" i="1"/>
  <c r="AJ28" i="1"/>
  <c r="AI29" i="1"/>
  <c r="AJ29" i="1"/>
  <c r="AK29" i="1" s="1"/>
  <c r="AN29" i="1" s="1"/>
  <c r="AI30" i="1"/>
  <c r="AJ30" i="1"/>
  <c r="AI31" i="1"/>
  <c r="AJ31" i="1"/>
  <c r="AK31" i="1" s="1"/>
  <c r="AN31" i="1" s="1"/>
  <c r="AI32" i="1"/>
  <c r="AJ32" i="1"/>
  <c r="AI33" i="1"/>
  <c r="AJ33" i="1"/>
  <c r="AK33" i="1" s="1"/>
  <c r="AN33" i="1" s="1"/>
  <c r="AI34" i="1"/>
  <c r="AJ34" i="1"/>
  <c r="AI35" i="1"/>
  <c r="AJ35" i="1"/>
  <c r="AK35" i="1" s="1"/>
  <c r="AN35" i="1" s="1"/>
  <c r="AI36" i="1"/>
  <c r="AJ36" i="1"/>
  <c r="AI37" i="1"/>
  <c r="AJ37" i="1"/>
  <c r="AK37" i="1" s="1"/>
  <c r="AN37" i="1" s="1"/>
  <c r="AI38" i="1"/>
  <c r="AJ38" i="1"/>
  <c r="AI39" i="1"/>
  <c r="AJ39" i="1"/>
  <c r="AK39" i="1" s="1"/>
  <c r="AN39" i="1" s="1"/>
  <c r="AI40" i="1"/>
  <c r="AJ40" i="1"/>
  <c r="AI41" i="1"/>
  <c r="AJ41" i="1"/>
  <c r="AK41" i="1" s="1"/>
  <c r="AN41" i="1" s="1"/>
  <c r="AI42" i="1"/>
  <c r="AJ42" i="1"/>
  <c r="AI43" i="1"/>
  <c r="AJ43" i="1"/>
  <c r="AK43" i="1" s="1"/>
  <c r="AN43" i="1" s="1"/>
  <c r="AI44" i="1"/>
  <c r="AJ44" i="1"/>
  <c r="AI45" i="1"/>
  <c r="AJ45" i="1"/>
  <c r="AK45" i="1" s="1"/>
  <c r="AN45" i="1" s="1"/>
  <c r="AI46" i="1"/>
  <c r="AJ46" i="1"/>
  <c r="AI47" i="1"/>
  <c r="AJ47" i="1"/>
  <c r="AK47" i="1" s="1"/>
  <c r="AN47" i="1" s="1"/>
  <c r="AI48" i="1"/>
  <c r="AJ48" i="1"/>
  <c r="AI49" i="1"/>
  <c r="AJ49" i="1"/>
  <c r="AK49" i="1" s="1"/>
  <c r="AN49" i="1" s="1"/>
  <c r="AI50" i="1"/>
  <c r="AJ50" i="1"/>
  <c r="AI51" i="1"/>
  <c r="AJ51" i="1"/>
  <c r="AK51" i="1" s="1"/>
  <c r="AN51" i="1" s="1"/>
  <c r="AI52" i="1"/>
  <c r="AJ52" i="1"/>
  <c r="AI53" i="1"/>
  <c r="AJ53" i="1"/>
  <c r="AK53" i="1" s="1"/>
  <c r="AN53" i="1" s="1"/>
  <c r="AI54" i="1"/>
  <c r="AJ54" i="1"/>
  <c r="AI55" i="1"/>
  <c r="AJ55" i="1"/>
  <c r="AK55" i="1" s="1"/>
  <c r="AN55" i="1" s="1"/>
  <c r="AI56" i="1"/>
  <c r="AJ56" i="1"/>
  <c r="AI57" i="1"/>
  <c r="AJ57" i="1"/>
  <c r="AK57" i="1" s="1"/>
  <c r="AN57" i="1" s="1"/>
  <c r="AI58" i="1"/>
  <c r="AJ58" i="1"/>
  <c r="AI59" i="1"/>
  <c r="AJ59" i="1"/>
  <c r="AK59" i="1" s="1"/>
  <c r="AN59" i="1" s="1"/>
  <c r="AI60" i="1"/>
  <c r="AJ60" i="1"/>
  <c r="AI61" i="1"/>
  <c r="AJ61" i="1"/>
  <c r="AK61" i="1" s="1"/>
  <c r="AN61" i="1" s="1"/>
  <c r="AI62" i="1"/>
  <c r="AJ62" i="1"/>
  <c r="AI63" i="1"/>
  <c r="AJ63" i="1"/>
  <c r="AK63" i="1" s="1"/>
  <c r="AN63" i="1" s="1"/>
  <c r="AI64" i="1"/>
  <c r="AJ64" i="1"/>
  <c r="AI65" i="1"/>
  <c r="AJ65" i="1"/>
  <c r="AK65" i="1" s="1"/>
  <c r="AN65" i="1" s="1"/>
  <c r="AI66" i="1"/>
  <c r="AJ66" i="1"/>
  <c r="AI67" i="1"/>
  <c r="AJ67" i="1"/>
  <c r="AK67" i="1" s="1"/>
  <c r="AN67" i="1" s="1"/>
  <c r="AI68" i="1"/>
  <c r="AJ68" i="1"/>
  <c r="AI69" i="1"/>
  <c r="AJ69" i="1"/>
  <c r="AK69" i="1" s="1"/>
  <c r="AN69" i="1" s="1"/>
  <c r="AI70" i="1"/>
  <c r="AJ70" i="1"/>
  <c r="AI71" i="1"/>
  <c r="AJ71" i="1"/>
  <c r="AK71" i="1" s="1"/>
  <c r="AN71" i="1" s="1"/>
  <c r="AI72" i="1"/>
  <c r="AJ72" i="1"/>
  <c r="AI73" i="1"/>
  <c r="AJ73" i="1"/>
  <c r="AK73" i="1" s="1"/>
  <c r="AN73" i="1" s="1"/>
  <c r="AI74" i="1"/>
  <c r="AJ74" i="1"/>
  <c r="AI75" i="1"/>
  <c r="AJ75" i="1"/>
  <c r="AK75" i="1" s="1"/>
  <c r="AN75" i="1" s="1"/>
  <c r="AI76" i="1"/>
  <c r="AJ76" i="1"/>
  <c r="AI77" i="1"/>
  <c r="AJ77" i="1"/>
  <c r="AK77" i="1" s="1"/>
  <c r="AN77" i="1" s="1"/>
  <c r="AI78" i="1"/>
  <c r="AJ78" i="1"/>
  <c r="AI79" i="1"/>
  <c r="AJ79" i="1"/>
  <c r="AK79" i="1" s="1"/>
  <c r="AN79" i="1" s="1"/>
  <c r="AI80" i="1"/>
  <c r="AJ80" i="1"/>
  <c r="AK80" i="1" s="1"/>
  <c r="AN80" i="1" s="1"/>
  <c r="AI81" i="1"/>
  <c r="AJ81" i="1"/>
  <c r="AK81" i="1" s="1"/>
  <c r="AN81" i="1" s="1"/>
  <c r="AI82" i="1"/>
  <c r="AJ82" i="1"/>
  <c r="AK82" i="1" s="1"/>
  <c r="AN82" i="1" s="1"/>
  <c r="AI83" i="1"/>
  <c r="AJ83" i="1"/>
  <c r="AK83" i="1" s="1"/>
  <c r="AN83" i="1" s="1"/>
  <c r="AI84" i="1"/>
  <c r="AJ84" i="1"/>
  <c r="AK84" i="1" s="1"/>
  <c r="AN84" i="1" s="1"/>
  <c r="AI85" i="1"/>
  <c r="AJ85" i="1"/>
  <c r="AK85" i="1" s="1"/>
  <c r="AN85" i="1" s="1"/>
  <c r="AI86" i="1"/>
  <c r="AJ86" i="1"/>
  <c r="AK86" i="1" s="1"/>
  <c r="AN86" i="1" s="1"/>
  <c r="AI87" i="1"/>
  <c r="AJ87" i="1"/>
  <c r="AK87" i="1" s="1"/>
  <c r="AN87" i="1" s="1"/>
  <c r="AI88" i="1"/>
  <c r="AJ88" i="1"/>
  <c r="AK88" i="1" s="1"/>
  <c r="AN88" i="1" s="1"/>
  <c r="AI89" i="1"/>
  <c r="AJ89" i="1"/>
  <c r="AK89" i="1" s="1"/>
  <c r="AN89" i="1" s="1"/>
  <c r="AI90" i="1"/>
  <c r="AJ90" i="1"/>
  <c r="AK90" i="1" s="1"/>
  <c r="AN90" i="1" s="1"/>
  <c r="AI91" i="1"/>
  <c r="AJ91" i="1"/>
  <c r="AK91" i="1" s="1"/>
  <c r="AN91" i="1" s="1"/>
  <c r="AI92" i="1"/>
  <c r="AJ92" i="1"/>
  <c r="AK92" i="1" s="1"/>
  <c r="AN92" i="1" s="1"/>
  <c r="AI93" i="1"/>
  <c r="AJ93" i="1"/>
  <c r="AK93" i="1" s="1"/>
  <c r="AN93" i="1" s="1"/>
  <c r="AI94" i="1"/>
  <c r="AJ94" i="1"/>
  <c r="AK94" i="1" s="1"/>
  <c r="AN94" i="1" s="1"/>
  <c r="AI95" i="1"/>
  <c r="AJ95" i="1"/>
  <c r="AK95" i="1" s="1"/>
  <c r="AN95" i="1" s="1"/>
  <c r="AI96" i="1"/>
  <c r="AJ96" i="1"/>
  <c r="AK96" i="1" s="1"/>
  <c r="AN96" i="1" s="1"/>
  <c r="AI97" i="1"/>
  <c r="AJ97" i="1"/>
  <c r="AK97" i="1" s="1"/>
  <c r="AN97" i="1" s="1"/>
  <c r="AI98" i="1"/>
  <c r="AJ98" i="1"/>
  <c r="AK98" i="1" s="1"/>
  <c r="AN98" i="1" s="1"/>
  <c r="AI99" i="1"/>
  <c r="AJ99" i="1"/>
  <c r="AK99" i="1" s="1"/>
  <c r="AN99" i="1" s="1"/>
  <c r="AI100" i="1"/>
  <c r="AJ100" i="1"/>
  <c r="AK100" i="1" s="1"/>
  <c r="AN100" i="1" s="1"/>
  <c r="AI101" i="1"/>
  <c r="AJ101" i="1"/>
  <c r="AK101" i="1" s="1"/>
  <c r="AN101" i="1" s="1"/>
  <c r="AL43" i="1" l="1"/>
  <c r="AM43" i="1" s="1"/>
  <c r="AL27" i="1"/>
  <c r="AM27" i="1" s="1"/>
  <c r="AL75" i="1"/>
  <c r="AM75" i="1" s="1"/>
  <c r="AL90" i="1"/>
  <c r="AM90" i="1" s="1"/>
  <c r="AL59" i="1"/>
  <c r="AM59" i="1" s="1"/>
  <c r="AL11" i="1"/>
  <c r="AM11" i="1" s="1"/>
  <c r="AL100" i="1"/>
  <c r="AM100" i="1" s="1"/>
  <c r="AL73" i="1"/>
  <c r="AM73" i="1" s="1"/>
  <c r="AL51" i="1"/>
  <c r="AM51" i="1" s="1"/>
  <c r="AL41" i="1"/>
  <c r="AM41" i="1" s="1"/>
  <c r="AL19" i="1"/>
  <c r="AM19" i="1" s="1"/>
  <c r="AL9" i="1"/>
  <c r="AM9" i="1" s="1"/>
  <c r="AL96" i="1"/>
  <c r="AM96" i="1" s="1"/>
  <c r="AL67" i="1"/>
  <c r="AM67" i="1" s="1"/>
  <c r="AL57" i="1"/>
  <c r="AM57" i="1" s="1"/>
  <c r="AL35" i="1"/>
  <c r="AM35" i="1" s="1"/>
  <c r="AL25" i="1"/>
  <c r="AM25" i="1" s="1"/>
  <c r="AL63" i="1"/>
  <c r="AM63" i="1" s="1"/>
  <c r="AL98" i="1"/>
  <c r="AM98" i="1" s="1"/>
  <c r="AL92" i="1"/>
  <c r="AM92" i="1" s="1"/>
  <c r="AL65" i="1"/>
  <c r="AM65" i="1" s="1"/>
  <c r="AL55" i="1"/>
  <c r="AM55" i="1" s="1"/>
  <c r="AL49" i="1"/>
  <c r="AM49" i="1" s="1"/>
  <c r="AL33" i="1"/>
  <c r="AM33" i="1" s="1"/>
  <c r="AL17" i="1"/>
  <c r="AM17" i="1" s="1"/>
  <c r="AL94" i="1"/>
  <c r="AM94" i="1" s="1"/>
  <c r="AL77" i="1"/>
  <c r="AM77" i="1" s="1"/>
  <c r="AL69" i="1"/>
  <c r="AM69" i="1" s="1"/>
  <c r="AL61" i="1"/>
  <c r="AM61" i="1" s="1"/>
  <c r="AL53" i="1"/>
  <c r="AM53" i="1" s="1"/>
  <c r="AL45" i="1"/>
  <c r="AM45" i="1" s="1"/>
  <c r="AL37" i="1"/>
  <c r="AM37" i="1" s="1"/>
  <c r="AL29" i="1"/>
  <c r="AM29" i="1" s="1"/>
  <c r="AL21" i="1"/>
  <c r="AM21" i="1" s="1"/>
  <c r="AL13" i="1"/>
  <c r="AM13" i="1" s="1"/>
  <c r="AL5" i="1"/>
  <c r="AM5" i="1" s="1"/>
  <c r="AL3" i="1"/>
  <c r="AM3" i="1" s="1"/>
  <c r="AL88" i="1"/>
  <c r="AM88" i="1" s="1"/>
  <c r="AL79" i="1"/>
  <c r="AM79" i="1" s="1"/>
  <c r="AL71" i="1"/>
  <c r="AM71" i="1" s="1"/>
  <c r="AL47" i="1"/>
  <c r="AM47" i="1" s="1"/>
  <c r="AL39" i="1"/>
  <c r="AM39" i="1" s="1"/>
  <c r="AL31" i="1"/>
  <c r="AM31" i="1" s="1"/>
  <c r="AL23" i="1"/>
  <c r="AM23" i="1" s="1"/>
  <c r="AL15" i="1"/>
  <c r="AM15" i="1" s="1"/>
  <c r="AL7" i="1"/>
  <c r="AM7" i="1" s="1"/>
  <c r="AL87" i="1"/>
  <c r="AM87" i="1" s="1"/>
  <c r="AL86" i="1"/>
  <c r="AM86" i="1" s="1"/>
  <c r="AL85" i="1"/>
  <c r="AM85" i="1" s="1"/>
  <c r="AL84" i="1"/>
  <c r="AM84" i="1" s="1"/>
  <c r="AL83" i="1"/>
  <c r="AM83" i="1" s="1"/>
  <c r="AL82" i="1"/>
  <c r="AM82" i="1" s="1"/>
  <c r="AL81" i="1"/>
  <c r="AM81" i="1" s="1"/>
  <c r="AL80" i="1"/>
  <c r="AM80" i="1" s="1"/>
  <c r="AK78" i="1"/>
  <c r="AN78" i="1" s="1"/>
  <c r="AL78" i="1"/>
  <c r="AM78" i="1" s="1"/>
  <c r="AK74" i="1"/>
  <c r="AN74" i="1" s="1"/>
  <c r="AL74" i="1"/>
  <c r="AM74" i="1" s="1"/>
  <c r="AK70" i="1"/>
  <c r="AN70" i="1" s="1"/>
  <c r="AL70" i="1"/>
  <c r="AM70" i="1" s="1"/>
  <c r="AK66" i="1"/>
  <c r="AN66" i="1" s="1"/>
  <c r="AL66" i="1"/>
  <c r="AM66" i="1" s="1"/>
  <c r="AK62" i="1"/>
  <c r="AN62" i="1" s="1"/>
  <c r="AL62" i="1"/>
  <c r="AM62" i="1" s="1"/>
  <c r="AK58" i="1"/>
  <c r="AN58" i="1" s="1"/>
  <c r="AL58" i="1"/>
  <c r="AM58" i="1" s="1"/>
  <c r="AK54" i="1"/>
  <c r="AN54" i="1" s="1"/>
  <c r="AL54" i="1"/>
  <c r="AM54" i="1" s="1"/>
  <c r="AK50" i="1"/>
  <c r="AN50" i="1" s="1"/>
  <c r="AL50" i="1"/>
  <c r="AM50" i="1" s="1"/>
  <c r="AK46" i="1"/>
  <c r="AN46" i="1" s="1"/>
  <c r="AL46" i="1"/>
  <c r="AM46" i="1" s="1"/>
  <c r="AK42" i="1"/>
  <c r="AN42" i="1" s="1"/>
  <c r="AL42" i="1"/>
  <c r="AM42" i="1" s="1"/>
  <c r="AK38" i="1"/>
  <c r="AN38" i="1" s="1"/>
  <c r="AL38" i="1"/>
  <c r="AM38" i="1" s="1"/>
  <c r="AK34" i="1"/>
  <c r="AN34" i="1" s="1"/>
  <c r="AL34" i="1"/>
  <c r="AM34" i="1" s="1"/>
  <c r="AK30" i="1"/>
  <c r="AN30" i="1" s="1"/>
  <c r="AL30" i="1"/>
  <c r="AM30" i="1" s="1"/>
  <c r="AK26" i="1"/>
  <c r="AN26" i="1" s="1"/>
  <c r="AL26" i="1"/>
  <c r="AM26" i="1" s="1"/>
  <c r="AK22" i="1"/>
  <c r="AN22" i="1" s="1"/>
  <c r="AL22" i="1"/>
  <c r="AM22" i="1" s="1"/>
  <c r="AK18" i="1"/>
  <c r="AN18" i="1" s="1"/>
  <c r="AL18" i="1"/>
  <c r="AM18" i="1" s="1"/>
  <c r="AK14" i="1"/>
  <c r="AN14" i="1" s="1"/>
  <c r="AL14" i="1"/>
  <c r="AM14" i="1" s="1"/>
  <c r="AK10" i="1"/>
  <c r="AN10" i="1" s="1"/>
  <c r="AL10" i="1"/>
  <c r="AM10" i="1" s="1"/>
  <c r="AK6" i="1"/>
  <c r="AN6" i="1" s="1"/>
  <c r="AL6" i="1"/>
  <c r="AM6" i="1" s="1"/>
  <c r="AL95" i="1"/>
  <c r="AM95" i="1" s="1"/>
  <c r="AL91" i="1"/>
  <c r="AM91" i="1" s="1"/>
  <c r="AL101" i="1"/>
  <c r="AM101" i="1" s="1"/>
  <c r="AL99" i="1"/>
  <c r="AM99" i="1" s="1"/>
  <c r="AL97" i="1"/>
  <c r="AM97" i="1" s="1"/>
  <c r="AL93" i="1"/>
  <c r="AM93" i="1" s="1"/>
  <c r="AL89" i="1"/>
  <c r="AM89" i="1" s="1"/>
  <c r="AK76" i="1"/>
  <c r="AN76" i="1" s="1"/>
  <c r="AL76" i="1"/>
  <c r="AM76" i="1" s="1"/>
  <c r="AK72" i="1"/>
  <c r="AN72" i="1" s="1"/>
  <c r="AL72" i="1"/>
  <c r="AM72" i="1" s="1"/>
  <c r="AK68" i="1"/>
  <c r="AN68" i="1" s="1"/>
  <c r="AL68" i="1"/>
  <c r="AM68" i="1" s="1"/>
  <c r="AK64" i="1"/>
  <c r="AN64" i="1" s="1"/>
  <c r="AL64" i="1"/>
  <c r="AM64" i="1" s="1"/>
  <c r="AK60" i="1"/>
  <c r="AN60" i="1" s="1"/>
  <c r="AL60" i="1"/>
  <c r="AM60" i="1" s="1"/>
  <c r="AK56" i="1"/>
  <c r="AN56" i="1" s="1"/>
  <c r="AL56" i="1"/>
  <c r="AM56" i="1" s="1"/>
  <c r="AK52" i="1"/>
  <c r="AN52" i="1" s="1"/>
  <c r="AL52" i="1"/>
  <c r="AM52" i="1" s="1"/>
  <c r="AK48" i="1"/>
  <c r="AN48" i="1" s="1"/>
  <c r="AL48" i="1"/>
  <c r="AM48" i="1" s="1"/>
  <c r="AK44" i="1"/>
  <c r="AN44" i="1" s="1"/>
  <c r="AL44" i="1"/>
  <c r="AM44" i="1" s="1"/>
  <c r="AK40" i="1"/>
  <c r="AN40" i="1" s="1"/>
  <c r="AL40" i="1"/>
  <c r="AM40" i="1" s="1"/>
  <c r="AK36" i="1"/>
  <c r="AN36" i="1" s="1"/>
  <c r="AL36" i="1"/>
  <c r="AM36" i="1" s="1"/>
  <c r="AK32" i="1"/>
  <c r="AN32" i="1" s="1"/>
  <c r="AL32" i="1"/>
  <c r="AM32" i="1" s="1"/>
  <c r="AK28" i="1"/>
  <c r="AN28" i="1" s="1"/>
  <c r="AL28" i="1"/>
  <c r="AM28" i="1" s="1"/>
  <c r="AK24" i="1"/>
  <c r="AN24" i="1" s="1"/>
  <c r="AL24" i="1"/>
  <c r="AM24" i="1" s="1"/>
  <c r="AK20" i="1"/>
  <c r="AN20" i="1" s="1"/>
  <c r="AL20" i="1"/>
  <c r="AM20" i="1" s="1"/>
  <c r="AK16" i="1"/>
  <c r="AN16" i="1" s="1"/>
  <c r="AL16" i="1"/>
  <c r="AM16" i="1" s="1"/>
  <c r="AK12" i="1"/>
  <c r="AN12" i="1" s="1"/>
  <c r="AL12" i="1"/>
  <c r="AM12" i="1" s="1"/>
  <c r="AK8" i="1"/>
  <c r="AN8" i="1" s="1"/>
  <c r="AL8" i="1"/>
  <c r="AM8" i="1" s="1"/>
  <c r="AK4" i="1"/>
  <c r="AN4" i="1" s="1"/>
  <c r="AL4" i="1"/>
  <c r="AM4" i="1" s="1"/>
  <c r="D212" i="2"/>
  <c r="D194" i="2"/>
  <c r="D240" i="2"/>
  <c r="D242" i="2"/>
  <c r="D241" i="2"/>
  <c r="D73" i="2"/>
  <c r="D74" i="2"/>
  <c r="D125" i="2"/>
  <c r="D75" i="2"/>
  <c r="D131" i="2"/>
  <c r="D99" i="2"/>
  <c r="D100" i="2"/>
  <c r="D101" i="2"/>
  <c r="D72" i="2"/>
  <c r="D69" i="2"/>
  <c r="D71" i="2"/>
  <c r="D70" i="2"/>
  <c r="D82" i="2"/>
  <c r="D81" i="2"/>
  <c r="D89" i="2"/>
  <c r="D90" i="2"/>
  <c r="D98" i="2"/>
  <c r="D97" i="2"/>
  <c r="D188" i="2"/>
  <c r="D162" i="2"/>
  <c r="D141" i="2"/>
  <c r="D139" i="2"/>
  <c r="D140" i="2"/>
  <c r="D227" i="2"/>
  <c r="D228" i="2"/>
  <c r="D235" i="2"/>
  <c r="D156" i="2"/>
  <c r="D148" i="2"/>
  <c r="D155" i="2"/>
  <c r="D229" i="2"/>
  <c r="D154" i="2"/>
  <c r="D187" i="2"/>
  <c r="D230" i="2"/>
  <c r="D185" i="2"/>
  <c r="D186" i="2"/>
  <c r="D153" i="2"/>
  <c r="D178" i="2"/>
  <c r="D176" i="2"/>
  <c r="D151" i="2"/>
  <c r="D147" i="2"/>
  <c r="D157" i="2"/>
  <c r="D158" i="2"/>
  <c r="D177" i="2"/>
  <c r="D96" i="2"/>
  <c r="D94" i="2"/>
  <c r="D150" i="2"/>
  <c r="D159" i="2"/>
  <c r="D233" i="2"/>
  <c r="D231" i="2"/>
  <c r="D152" i="2"/>
  <c r="D95" i="2"/>
  <c r="D232" i="2"/>
  <c r="D222" i="2"/>
  <c r="D221" i="2"/>
  <c r="D224" i="2"/>
  <c r="D223" i="2"/>
  <c r="D216" i="2"/>
  <c r="D215" i="2"/>
  <c r="D214" i="2"/>
  <c r="D124" i="2"/>
  <c r="D123" i="2"/>
  <c r="D122" i="2"/>
  <c r="D138" i="2"/>
  <c r="D121" i="2"/>
  <c r="D160" i="2"/>
  <c r="D217" i="2"/>
  <c r="D218" i="2"/>
  <c r="D236" i="2"/>
  <c r="D239" i="2"/>
  <c r="D238" i="2"/>
  <c r="D237" i="2"/>
  <c r="D79" i="2"/>
  <c r="D226" i="2"/>
  <c r="D200" i="2"/>
  <c r="D248" i="2"/>
  <c r="D175" i="2"/>
  <c r="D110" i="2"/>
  <c r="D234" i="2"/>
  <c r="D149" i="2"/>
  <c r="D189" i="2"/>
  <c r="D80" i="2"/>
  <c r="D88" i="2"/>
  <c r="D87" i="2"/>
  <c r="D86" i="2"/>
  <c r="D85" i="2"/>
  <c r="D84" i="2"/>
  <c r="D83" i="2"/>
  <c r="D104" i="2"/>
  <c r="D103" i="2"/>
  <c r="D102" i="2"/>
  <c r="D109" i="2"/>
  <c r="D163" i="2"/>
  <c r="D197" i="2"/>
  <c r="D179" i="2"/>
  <c r="D181" i="2"/>
  <c r="D182" i="2"/>
  <c r="D180" i="2"/>
  <c r="D174" i="2"/>
  <c r="D192" i="2"/>
  <c r="D190" i="2"/>
  <c r="D191" i="2"/>
  <c r="D108" i="2"/>
  <c r="D105" i="2"/>
  <c r="D106" i="2"/>
  <c r="D107" i="2"/>
  <c r="D166" i="2"/>
  <c r="D165" i="2"/>
  <c r="D193" i="2"/>
  <c r="D183" i="2"/>
  <c r="D184" i="2"/>
  <c r="D171" i="2"/>
  <c r="D170" i="2"/>
  <c r="D168" i="2"/>
  <c r="D169" i="2"/>
  <c r="D167" i="2"/>
  <c r="D173" i="2"/>
  <c r="D172" i="2"/>
  <c r="D164" i="2"/>
  <c r="D211" i="2"/>
  <c r="D210" i="2"/>
  <c r="D209" i="2"/>
  <c r="D208" i="2"/>
  <c r="D198" i="2"/>
  <c r="D199" i="2"/>
  <c r="D204" i="2"/>
  <c r="D205" i="2"/>
  <c r="D207" i="2"/>
  <c r="D206" i="2"/>
  <c r="D202" i="2"/>
  <c r="D201" i="2"/>
  <c r="D203" i="2"/>
  <c r="D78" i="2"/>
  <c r="D120" i="2"/>
  <c r="D116" i="2"/>
  <c r="D119" i="2"/>
  <c r="D118" i="2"/>
  <c r="D117" i="2"/>
  <c r="D130" i="2"/>
  <c r="D161" i="2"/>
  <c r="D93" i="2"/>
  <c r="D92" i="2"/>
  <c r="D91" i="2"/>
  <c r="D134" i="2"/>
  <c r="D133" i="2"/>
  <c r="D132" i="2"/>
  <c r="D196" i="2"/>
  <c r="D195" i="2"/>
  <c r="D245" i="2"/>
  <c r="D246" i="2"/>
  <c r="D247" i="2"/>
  <c r="D126" i="2"/>
  <c r="D129" i="2"/>
  <c r="D127" i="2"/>
  <c r="D128" i="2"/>
  <c r="D111" i="2"/>
  <c r="D112" i="2"/>
  <c r="D225" i="2"/>
  <c r="D135" i="2"/>
  <c r="D77" i="2"/>
  <c r="D76" i="2"/>
  <c r="D136" i="2"/>
  <c r="D137" i="2"/>
  <c r="D244" i="2"/>
  <c r="D243" i="2"/>
  <c r="D250" i="2"/>
  <c r="D249" i="2"/>
  <c r="D115" i="2"/>
  <c r="D113" i="2"/>
  <c r="D114" i="2"/>
  <c r="D144" i="2"/>
  <c r="D143" i="2"/>
  <c r="D146" i="2"/>
  <c r="D142" i="2"/>
  <c r="D219" i="2"/>
  <c r="D220" i="2"/>
  <c r="D145" i="2"/>
  <c r="D213" i="2"/>
  <c r="AI2" i="1" l="1"/>
  <c r="AJ2" i="1"/>
  <c r="AK2" i="1" s="1"/>
  <c r="AN2" i="1" s="1"/>
  <c r="AL2" i="1" l="1"/>
  <c r="C16" i="2" l="1"/>
  <c r="C15" i="2" l="1"/>
  <c r="C14" i="2" l="1"/>
  <c r="C13" i="2"/>
  <c r="C12" i="2"/>
  <c r="C11" i="2"/>
  <c r="C9" i="2" l="1"/>
  <c r="C5" i="2"/>
  <c r="C8" i="2"/>
  <c r="C10" i="2"/>
  <c r="C4" i="2"/>
  <c r="AM2" i="1" l="1"/>
</calcChain>
</file>

<file path=xl/sharedStrings.xml><?xml version="1.0" encoding="utf-8"?>
<sst xmlns="http://schemas.openxmlformats.org/spreadsheetml/2006/main" count="639" uniqueCount="569">
  <si>
    <t>Institution</t>
  </si>
  <si>
    <t>Employee Type</t>
  </si>
  <si>
    <t>College/School</t>
  </si>
  <si>
    <t>Department</t>
  </si>
  <si>
    <t>Current Rank/Title</t>
  </si>
  <si>
    <t>Proposed Rank / Title</t>
  </si>
  <si>
    <t>Proposed Effective Date</t>
  </si>
  <si>
    <t>Percent of Increase from June 30 Salary</t>
  </si>
  <si>
    <t>Text</t>
  </si>
  <si>
    <t>Date</t>
  </si>
  <si>
    <t>Number</t>
  </si>
  <si>
    <t>Salary Code</t>
  </si>
  <si>
    <t>Calculation</t>
  </si>
  <si>
    <t>Employee Last Name</t>
  </si>
  <si>
    <t>Employee First Name</t>
  </si>
  <si>
    <t>1a</t>
  </si>
  <si>
    <t>1b</t>
  </si>
  <si>
    <t>3</t>
  </si>
  <si>
    <t>Retention</t>
  </si>
  <si>
    <t>4</t>
  </si>
  <si>
    <t>5</t>
  </si>
  <si>
    <t>University Cancer Research Fund</t>
  </si>
  <si>
    <t>6</t>
  </si>
  <si>
    <t>Distinguished Professors Endowment Fund</t>
  </si>
  <si>
    <t>7</t>
  </si>
  <si>
    <t>Faculty Recruiting and Retention Fund</t>
  </si>
  <si>
    <t>Salary Code Description</t>
  </si>
  <si>
    <t>Appalachian State University</t>
  </si>
  <si>
    <t>East Carolina University</t>
  </si>
  <si>
    <t>Elizabeth City State University</t>
  </si>
  <si>
    <t>Fayetteville State University</t>
  </si>
  <si>
    <t>North Carolina Central University</t>
  </si>
  <si>
    <t>Western Carolina University</t>
  </si>
  <si>
    <t>Salary Increase Code</t>
  </si>
  <si>
    <t>Doe</t>
  </si>
  <si>
    <t>Input Type</t>
  </si>
  <si>
    <t>Drop Down</t>
  </si>
  <si>
    <t>Field Name</t>
  </si>
  <si>
    <t>Notes</t>
  </si>
  <si>
    <t>Department Number or Code</t>
  </si>
  <si>
    <t>Proposed Rank /Title</t>
  </si>
  <si>
    <t>Department Number/Code</t>
  </si>
  <si>
    <t>Winston-Salem State University</t>
  </si>
  <si>
    <t>Total Amount of Increase from June 30 Salary</t>
  </si>
  <si>
    <t>2a</t>
  </si>
  <si>
    <t>2b</t>
  </si>
  <si>
    <t>Temporary adjustment related to an increase in job duties or responsibilities; salary will revert when temporary duties cease</t>
  </si>
  <si>
    <t>Justification for Salary increase</t>
  </si>
  <si>
    <t>Please Do Not Word-wrap - This is a large field</t>
  </si>
  <si>
    <t>Other (must explain in comments)</t>
  </si>
  <si>
    <t>12</t>
  </si>
  <si>
    <t xml:space="preserve">Internal Competitive Event - Employee applies for an internally recruited job vacancy, is selected competitively, and changes jobs to a different position. </t>
  </si>
  <si>
    <t xml:space="preserve">External Competitive Event - Employee applies for an externally recruited job vacancy, is selected competitively, and changes jobs to a different position. </t>
  </si>
  <si>
    <t>Increase in job duties or responsibilities; includes reallocation or reclassification of job</t>
  </si>
  <si>
    <t>Career progression adjustments for demonstrated employee or position competencies within the same/current level</t>
  </si>
  <si>
    <t>Employee ID (Use Leading Zeroes if Appropriate)</t>
  </si>
  <si>
    <t>0000000411</t>
  </si>
  <si>
    <t>Position Number (Use Leading Zeroes if Appropriate)</t>
  </si>
  <si>
    <t>0000000911</t>
  </si>
  <si>
    <t>JCAT Code</t>
  </si>
  <si>
    <t>CUPA Code</t>
  </si>
  <si>
    <t>Salary Range 50th Percentile (if available)</t>
  </si>
  <si>
    <t>Salary Range 75th Percentile (if available)</t>
  </si>
  <si>
    <t>Salary Range Source</t>
  </si>
  <si>
    <t>UNC System SAAO-I Ranges</t>
  </si>
  <si>
    <t>UNC System SAAO-II Ranges</t>
  </si>
  <si>
    <t>Campus Range</t>
  </si>
  <si>
    <t>Administration</t>
  </si>
  <si>
    <t>Student Affairs</t>
  </si>
  <si>
    <t>Associate Dean of Students</t>
  </si>
  <si>
    <t>115001</t>
  </si>
  <si>
    <t>115010</t>
  </si>
  <si>
    <t>SUPPLEMENTAL Salary at June 30</t>
  </si>
  <si>
    <t>Proposed Competency Level (SHRA Only)</t>
  </si>
  <si>
    <t>Proposed Schematic Code (SHRA Only)</t>
  </si>
  <si>
    <t>SHRA</t>
  </si>
  <si>
    <t>Compentency</t>
  </si>
  <si>
    <t>Advanced</t>
  </si>
  <si>
    <t>Contributing</t>
  </si>
  <si>
    <t>Journey</t>
  </si>
  <si>
    <t>12b</t>
  </si>
  <si>
    <t xml:space="preserve">Employee ID </t>
  </si>
  <si>
    <t xml:space="preserve"> (Use Leading Zeroes if Appropriate)</t>
  </si>
  <si>
    <t>Position Number</t>
  </si>
  <si>
    <t>(Use Leading Zeros if Appropriate)</t>
  </si>
  <si>
    <t>Proposed Schematic Code</t>
  </si>
  <si>
    <t>(SHRA Only)</t>
  </si>
  <si>
    <t>Proposed Competency Level</t>
  </si>
  <si>
    <t>Base Salary at June 30</t>
  </si>
  <si>
    <t>Supplemental Salary at June 30</t>
  </si>
  <si>
    <t>Salary Range 50th Percentile</t>
  </si>
  <si>
    <t>(if available)</t>
  </si>
  <si>
    <t>Salary Range 75th Percentile</t>
  </si>
  <si>
    <t>EHRA Non-Faculty</t>
  </si>
  <si>
    <t>EHRA Faculty</t>
  </si>
  <si>
    <t>Interim Dean of Students</t>
  </si>
  <si>
    <t>Salary Code + Description (For Drop Down)</t>
  </si>
  <si>
    <t>Contracts and Grants</t>
  </si>
  <si>
    <t>SPA BANDED CLASS</t>
  </si>
  <si>
    <t>SPA SCHEMATIC CODE</t>
  </si>
  <si>
    <t>Purchasing Specialist</t>
  </si>
  <si>
    <t>10100</t>
  </si>
  <si>
    <t>Purchasing Manager</t>
  </si>
  <si>
    <t>10101</t>
  </si>
  <si>
    <t>Planner</t>
  </si>
  <si>
    <t>10200</t>
  </si>
  <si>
    <t>University Program Associate</t>
  </si>
  <si>
    <t>10300</t>
  </si>
  <si>
    <t>University Program Specialist</t>
  </si>
  <si>
    <t>10301</t>
  </si>
  <si>
    <t>University Program Manager</t>
  </si>
  <si>
    <t>10302</t>
  </si>
  <si>
    <t>Administrative Support Associate</t>
  </si>
  <si>
    <t>10421</t>
  </si>
  <si>
    <t>Administrative Support Specialist</t>
  </si>
  <si>
    <t>10422</t>
  </si>
  <si>
    <t>Executive Assistant</t>
  </si>
  <si>
    <t>10433</t>
  </si>
  <si>
    <t>Administrative Support Supervisor</t>
  </si>
  <si>
    <t>10434</t>
  </si>
  <si>
    <t>Financial Analyst</t>
  </si>
  <si>
    <t>10725</t>
  </si>
  <si>
    <t>Business Services Coordinator</t>
  </si>
  <si>
    <t>10739</t>
  </si>
  <si>
    <t>Business Systems Analyst</t>
  </si>
  <si>
    <t>10740</t>
  </si>
  <si>
    <t>Business Systems Manager</t>
  </si>
  <si>
    <t>10741</t>
  </si>
  <si>
    <t>Accounting Technician</t>
  </si>
  <si>
    <t>10750</t>
  </si>
  <si>
    <t>Accountant</t>
  </si>
  <si>
    <t>10751</t>
  </si>
  <si>
    <t>Accounting Manager</t>
  </si>
  <si>
    <t>10752</t>
  </si>
  <si>
    <t>Accounting Director</t>
  </si>
  <si>
    <t>10753</t>
  </si>
  <si>
    <t>Auditor</t>
  </si>
  <si>
    <t>10800</t>
  </si>
  <si>
    <t>Audit Manager</t>
  </si>
  <si>
    <t>10801</t>
  </si>
  <si>
    <t>Budget Analyst</t>
  </si>
  <si>
    <t>10850</t>
  </si>
  <si>
    <t>Budget Manager</t>
  </si>
  <si>
    <t>10851</t>
  </si>
  <si>
    <t>Business Officer</t>
  </si>
  <si>
    <t>10900</t>
  </si>
  <si>
    <t>Business Manager</t>
  </si>
  <si>
    <t>10901</t>
  </si>
  <si>
    <t>Paralegal</t>
  </si>
  <si>
    <t>11451</t>
  </si>
  <si>
    <t>Legal Specialist</t>
  </si>
  <si>
    <t>11452</t>
  </si>
  <si>
    <t>Human Resources Specialist</t>
  </si>
  <si>
    <t>11804</t>
  </si>
  <si>
    <t>Human Resources Consultant</t>
  </si>
  <si>
    <t>11805</t>
  </si>
  <si>
    <t>Human Resources Manager</t>
  </si>
  <si>
    <t>11806</t>
  </si>
  <si>
    <t>Support Services Associate</t>
  </si>
  <si>
    <t>11900</t>
  </si>
  <si>
    <t>Support Services Supervisor</t>
  </si>
  <si>
    <t>11901</t>
  </si>
  <si>
    <t>Translator</t>
  </si>
  <si>
    <t>11902</t>
  </si>
  <si>
    <t>IT Operations Technician</t>
  </si>
  <si>
    <t>12200</t>
  </si>
  <si>
    <t>Information Tech. Manager</t>
  </si>
  <si>
    <t>12201</t>
  </si>
  <si>
    <t>IT Operations Analyst</t>
  </si>
  <si>
    <t>12202</t>
  </si>
  <si>
    <t>Systems Programmer/Analyst</t>
  </si>
  <si>
    <t>12203</t>
  </si>
  <si>
    <t>IT Manager-Systems</t>
  </si>
  <si>
    <t>12204</t>
  </si>
  <si>
    <t>Operations &amp; Systems Technician -- Delete 6/30/2013</t>
  </si>
  <si>
    <t>12205</t>
  </si>
  <si>
    <t>Systems Programmer/Specialist</t>
  </si>
  <si>
    <t>12206</t>
  </si>
  <si>
    <t>Operations &amp; Systems Analyst -- Delete 6/30/2013</t>
  </si>
  <si>
    <t>12207</t>
  </si>
  <si>
    <t>Operations &amp; Systems Specialist - Delete 6/30/2013</t>
  </si>
  <si>
    <t>12208</t>
  </si>
  <si>
    <t>IT Manager-Operations</t>
  </si>
  <si>
    <t>12209</t>
  </si>
  <si>
    <t>Networking Technician</t>
  </si>
  <si>
    <t>12210</t>
  </si>
  <si>
    <t>Networking Analyst</t>
  </si>
  <si>
    <t>12211</t>
  </si>
  <si>
    <t>IT Manager - Networking</t>
  </si>
  <si>
    <t>12212</t>
  </si>
  <si>
    <t>Information Tech. Director</t>
  </si>
  <si>
    <t>12213</t>
  </si>
  <si>
    <t>IT Project Analyst/Manager</t>
  </si>
  <si>
    <t>12218</t>
  </si>
  <si>
    <t>IT Project Program Manager</t>
  </si>
  <si>
    <t>12219</t>
  </si>
  <si>
    <t>Networking Specialist</t>
  </si>
  <si>
    <t>12232</t>
  </si>
  <si>
    <t>Bus. &amp; Tech. App. Technician</t>
  </si>
  <si>
    <t>12233</t>
  </si>
  <si>
    <t>Bus. &amp; Tech. App. Analyst</t>
  </si>
  <si>
    <t>12234</t>
  </si>
  <si>
    <t>IT Manager - Business &amp; Technology App.</t>
  </si>
  <si>
    <t>12235</t>
  </si>
  <si>
    <t>IT Security Specialist</t>
  </si>
  <si>
    <t>12236</t>
  </si>
  <si>
    <t>Tech. Support Technician</t>
  </si>
  <si>
    <t>12247</t>
  </si>
  <si>
    <t>Tech. Support Analyst</t>
  </si>
  <si>
    <t>12249</t>
  </si>
  <si>
    <t>IT Manager - Technology Support</t>
  </si>
  <si>
    <t>12250</t>
  </si>
  <si>
    <t>Bus. &amp; Tech. App. Specialist</t>
  </si>
  <si>
    <t>12259</t>
  </si>
  <si>
    <t>Tech. Support Specialist</t>
  </si>
  <si>
    <t>12264</t>
  </si>
  <si>
    <t>Social/Clinical Research Executive</t>
  </si>
  <si>
    <t>12414</t>
  </si>
  <si>
    <t>Social/Clinical Research Assistant</t>
  </si>
  <si>
    <t>12415</t>
  </si>
  <si>
    <t>Social/Clinical Research Specialist</t>
  </si>
  <si>
    <t>12416</t>
  </si>
  <si>
    <t>Social/Clinical Research Manager</t>
  </si>
  <si>
    <t>12468</t>
  </si>
  <si>
    <t>Research Technician</t>
  </si>
  <si>
    <t>12501</t>
  </si>
  <si>
    <t>Research Specialist</t>
  </si>
  <si>
    <t>12502</t>
  </si>
  <si>
    <t>Research Operations Manager</t>
  </si>
  <si>
    <t>12503</t>
  </si>
  <si>
    <t>Environmental, Health and Safety Techician</t>
  </si>
  <si>
    <t>12517</t>
  </si>
  <si>
    <t>Environmental, Health and Safety Professional</t>
  </si>
  <si>
    <t>12518</t>
  </si>
  <si>
    <t>Environmental, Health and Safety Manager/Consultant</t>
  </si>
  <si>
    <t>12519</t>
  </si>
  <si>
    <t>Horticultural Specialist</t>
  </si>
  <si>
    <t>12520</t>
  </si>
  <si>
    <t>Environmental Specialist</t>
  </si>
  <si>
    <t>12521</t>
  </si>
  <si>
    <t>Laboratory Assistant</t>
  </si>
  <si>
    <t>12522</t>
  </si>
  <si>
    <t>Research Vessel Captain</t>
  </si>
  <si>
    <t>12523</t>
  </si>
  <si>
    <t>Scientific Diving Specialist</t>
  </si>
  <si>
    <t>12524</t>
  </si>
  <si>
    <t>Turf Program Manager</t>
  </si>
  <si>
    <t>12525</t>
  </si>
  <si>
    <t>University Library Technician</t>
  </si>
  <si>
    <t>13100</t>
  </si>
  <si>
    <t>University Library Specialist</t>
  </si>
  <si>
    <t>13101</t>
  </si>
  <si>
    <t>University Librarian</t>
  </si>
  <si>
    <t>13102</t>
  </si>
  <si>
    <t>Archives &amp; Records Professional</t>
  </si>
  <si>
    <t>13108</t>
  </si>
  <si>
    <t>Student Services Specialist</t>
  </si>
  <si>
    <t>13150</t>
  </si>
  <si>
    <t>Public Communication Specialist</t>
  </si>
  <si>
    <t>13201</t>
  </si>
  <si>
    <t>Visual Arts Specialist</t>
  </si>
  <si>
    <t>13202</t>
  </si>
  <si>
    <t>Multi-Media Technician</t>
  </si>
  <si>
    <t>13300</t>
  </si>
  <si>
    <t>Educational Consultant</t>
  </si>
  <si>
    <t>13400</t>
  </si>
  <si>
    <t>Training Specialist</t>
  </si>
  <si>
    <t>13401</t>
  </si>
  <si>
    <t>Interior Designer</t>
  </si>
  <si>
    <t>13500</t>
  </si>
  <si>
    <t>Performing Artist</t>
  </si>
  <si>
    <t>13550</t>
  </si>
  <si>
    <t>Arts Production Specialist</t>
  </si>
  <si>
    <t>13551</t>
  </si>
  <si>
    <t>Broadcast and Emerging MediaTechnician</t>
  </si>
  <si>
    <t>13600</t>
  </si>
  <si>
    <t>Broadcast and Emerging Media Specialist</t>
  </si>
  <si>
    <t>13601</t>
  </si>
  <si>
    <t>Broadcast and Emerging Media Manager</t>
  </si>
  <si>
    <t>13602</t>
  </si>
  <si>
    <t>Broadcast and Emerging Media Eng Tech</t>
  </si>
  <si>
    <t>13603</t>
  </si>
  <si>
    <t>Broadcast and Emerging Media Eng Spec</t>
  </si>
  <si>
    <t>13604</t>
  </si>
  <si>
    <t>Broadcast and Emerging Media Eng Mgr</t>
  </si>
  <si>
    <t>13605</t>
  </si>
  <si>
    <t>Curatorial Technician</t>
  </si>
  <si>
    <t>13700</t>
  </si>
  <si>
    <t>Curatorial Specialist</t>
  </si>
  <si>
    <t>13701</t>
  </si>
  <si>
    <t>Curatorial Director</t>
  </si>
  <si>
    <t>13702</t>
  </si>
  <si>
    <t>Early Childhood Dev Practitioner</t>
  </si>
  <si>
    <t>13800</t>
  </si>
  <si>
    <t>Licensed Practical Nurse</t>
  </si>
  <si>
    <t>14100</t>
  </si>
  <si>
    <t>Professional Nurse</t>
  </si>
  <si>
    <t>14101</t>
  </si>
  <si>
    <t>Nurse Consultant</t>
  </si>
  <si>
    <t>14102</t>
  </si>
  <si>
    <t>Nurse Practitioner</t>
  </si>
  <si>
    <t>14103</t>
  </si>
  <si>
    <t>Nurse Supervisor</t>
  </si>
  <si>
    <t>14104</t>
  </si>
  <si>
    <t>Nurse Director</t>
  </si>
  <si>
    <t>14105</t>
  </si>
  <si>
    <t>Medical/Nursing Assistant</t>
  </si>
  <si>
    <t>14106</t>
  </si>
  <si>
    <t>Pharmacy Technician</t>
  </si>
  <si>
    <t>14150</t>
  </si>
  <si>
    <t>Pharmacist</t>
  </si>
  <si>
    <t>14151</t>
  </si>
  <si>
    <t>Pharmacy Director</t>
  </si>
  <si>
    <t>14152</t>
  </si>
  <si>
    <t>Dentist</t>
  </si>
  <si>
    <t>14200</t>
  </si>
  <si>
    <t>Dental Assistant</t>
  </si>
  <si>
    <t>14201</t>
  </si>
  <si>
    <t>Dental Hygienist</t>
  </si>
  <si>
    <t>14202</t>
  </si>
  <si>
    <t>Dental Technician</t>
  </si>
  <si>
    <t>14203</t>
  </si>
  <si>
    <t>Medical Diagnostic Technician</t>
  </si>
  <si>
    <t>14250</t>
  </si>
  <si>
    <t>Medical Diagnostic Specialist</t>
  </si>
  <si>
    <t>14251</t>
  </si>
  <si>
    <t>Physician Assistant</t>
  </si>
  <si>
    <t>14300</t>
  </si>
  <si>
    <t>Nutrition Assistant</t>
  </si>
  <si>
    <t>14400</t>
  </si>
  <si>
    <t>Nutrition Specialist</t>
  </si>
  <si>
    <t>14401</t>
  </si>
  <si>
    <t>Medical Support Technician</t>
  </si>
  <si>
    <t>14500</t>
  </si>
  <si>
    <t>Medical Record Manager</t>
  </si>
  <si>
    <t>14501</t>
  </si>
  <si>
    <t>Medical Laboratory Technician</t>
  </si>
  <si>
    <t>14600</t>
  </si>
  <si>
    <t>Medical Laboratory Technologist</t>
  </si>
  <si>
    <t>14601</t>
  </si>
  <si>
    <t>Medical Laboratory Supervisor</t>
  </si>
  <si>
    <t>14602</t>
  </si>
  <si>
    <t>Medical Therapy Technician/Assistant</t>
  </si>
  <si>
    <t>14700</t>
  </si>
  <si>
    <t>Medical Therapeutic Specialist</t>
  </si>
  <si>
    <t>14701</t>
  </si>
  <si>
    <t>Medical and Health Program Consultant</t>
  </si>
  <si>
    <t>14800</t>
  </si>
  <si>
    <t>Public Safety Telecommunicator Supervisor - Metro</t>
  </si>
  <si>
    <t>15824</t>
  </si>
  <si>
    <t>Public Safety Telecommunicator Supervisor</t>
  </si>
  <si>
    <t>15825</t>
  </si>
  <si>
    <t>Public Safety Telecommunicator - Metro</t>
  </si>
  <si>
    <t>15826</t>
  </si>
  <si>
    <t>Public Safety Telecommunicator</t>
  </si>
  <si>
    <t>15827</t>
  </si>
  <si>
    <t>Property Security Officer</t>
  </si>
  <si>
    <t>15828</t>
  </si>
  <si>
    <t>Property Security Supervisor</t>
  </si>
  <si>
    <t>15829</t>
  </si>
  <si>
    <t>Public Safety Officer</t>
  </si>
  <si>
    <t>15830</t>
  </si>
  <si>
    <t>Public Safety Officer - Metro</t>
  </si>
  <si>
    <t>15831</t>
  </si>
  <si>
    <t>Public Safety Supervisor - Metro</t>
  </si>
  <si>
    <t>15835</t>
  </si>
  <si>
    <t>Public Safety Supervisor</t>
  </si>
  <si>
    <t>15836</t>
  </si>
  <si>
    <t>Public Safety Manager</t>
  </si>
  <si>
    <t>15837</t>
  </si>
  <si>
    <t>Public Safety Director</t>
  </si>
  <si>
    <t>15838</t>
  </si>
  <si>
    <t>Public Safety Manager - Metro</t>
  </si>
  <si>
    <t>15839</t>
  </si>
  <si>
    <t>Architect</t>
  </si>
  <si>
    <t>16100</t>
  </si>
  <si>
    <t>Engineering/Architectural Technician</t>
  </si>
  <si>
    <t>16103</t>
  </si>
  <si>
    <t>Engineer</t>
  </si>
  <si>
    <t>16104</t>
  </si>
  <si>
    <t>Engineering/Architectural Supervisor</t>
  </si>
  <si>
    <t>16105</t>
  </si>
  <si>
    <t>Engineering/Architectural Manager</t>
  </si>
  <si>
    <t>16106</t>
  </si>
  <si>
    <t>Engineering Director</t>
  </si>
  <si>
    <t>16107</t>
  </si>
  <si>
    <t>Facility Planner</t>
  </si>
  <si>
    <t>16108</t>
  </si>
  <si>
    <t>Landscape Architect</t>
  </si>
  <si>
    <t>16110</t>
  </si>
  <si>
    <t>Building Environmental Technician</t>
  </si>
  <si>
    <t>16785</t>
  </si>
  <si>
    <t>Building Environmental Supervisor</t>
  </si>
  <si>
    <t>16786</t>
  </si>
  <si>
    <t>Building Environmental Manager</t>
  </si>
  <si>
    <t>16787</t>
  </si>
  <si>
    <t>Food Service Technician</t>
  </si>
  <si>
    <t>16788</t>
  </si>
  <si>
    <t>Food Service Supervisor</t>
  </si>
  <si>
    <t>16789</t>
  </si>
  <si>
    <t>Food Service Manager</t>
  </si>
  <si>
    <t>16790</t>
  </si>
  <si>
    <t>Print/Document Services Technician</t>
  </si>
  <si>
    <t>17100</t>
  </si>
  <si>
    <t>Print/Document Services Supervisor</t>
  </si>
  <si>
    <t>17101</t>
  </si>
  <si>
    <t>Vehicle/Equip. Operator</t>
  </si>
  <si>
    <t>17123</t>
  </si>
  <si>
    <t>Vehicle/Equip. Repair Technician</t>
  </si>
  <si>
    <t>17313</t>
  </si>
  <si>
    <t>Vehicle/Equip. Repair Technician Supervisor</t>
  </si>
  <si>
    <t>17318</t>
  </si>
  <si>
    <t>Facilities Superintendent</t>
  </si>
  <si>
    <t>17401</t>
  </si>
  <si>
    <t>Facility Maintenance Supervisor</t>
  </si>
  <si>
    <t>17421</t>
  </si>
  <si>
    <t>Facility Maint. Technician - Building Trades</t>
  </si>
  <si>
    <t>17422</t>
  </si>
  <si>
    <t>Facility Maint. Technician - Mechnical Trades</t>
  </si>
  <si>
    <t>17423</t>
  </si>
  <si>
    <t>Electronics Specialist</t>
  </si>
  <si>
    <t>17500</t>
  </si>
  <si>
    <t>Electronics Supervisor</t>
  </si>
  <si>
    <t>17501</t>
  </si>
  <si>
    <t>Specialty Trades Technician</t>
  </si>
  <si>
    <t>17600</t>
  </si>
  <si>
    <t>Golf Professional</t>
  </si>
  <si>
    <t>17700</t>
  </si>
  <si>
    <t>Aircraft Pilot</t>
  </si>
  <si>
    <t>17800</t>
  </si>
  <si>
    <t>Aircraft Maintenance Specialist</t>
  </si>
  <si>
    <t>17801</t>
  </si>
  <si>
    <t>High Voltage Distribution Specialist</t>
  </si>
  <si>
    <t>17900</t>
  </si>
  <si>
    <t>High Voltage Distribution Supervisor</t>
  </si>
  <si>
    <t>17901</t>
  </si>
  <si>
    <t>Utilities Plant Operator</t>
  </si>
  <si>
    <t>17902</t>
  </si>
  <si>
    <t>Utilities Plant Operations Supervisor</t>
  </si>
  <si>
    <t>17903</t>
  </si>
  <si>
    <t>Water Treatment Plant Operator</t>
  </si>
  <si>
    <t>17904</t>
  </si>
  <si>
    <t>Water Treatment Plant Operations Supv</t>
  </si>
  <si>
    <t>17905</t>
  </si>
  <si>
    <t>Energy Utilities Technician</t>
  </si>
  <si>
    <t>17906</t>
  </si>
  <si>
    <t>Energy Utilities Specialist</t>
  </si>
  <si>
    <t>17907</t>
  </si>
  <si>
    <t>Energy Utilities Supervisor</t>
  </si>
  <si>
    <t>17908</t>
  </si>
  <si>
    <t>Human Services Program Consultant</t>
  </si>
  <si>
    <t>19100</t>
  </si>
  <si>
    <t>Human Services Practitioner</t>
  </si>
  <si>
    <t>19200</t>
  </si>
  <si>
    <t>Human Services Supervisor</t>
  </si>
  <si>
    <t>19201</t>
  </si>
  <si>
    <t>Human Services Manager</t>
  </si>
  <si>
    <t>19202</t>
  </si>
  <si>
    <t>Social Work Practitioner</t>
  </si>
  <si>
    <t>19400</t>
  </si>
  <si>
    <t>Social Work Supervisor</t>
  </si>
  <si>
    <t>19401</t>
  </si>
  <si>
    <t>Human Services Program Support Technician</t>
  </si>
  <si>
    <t>19500</t>
  </si>
  <si>
    <t>Description Plus Code</t>
  </si>
  <si>
    <t>UNC - General Administration</t>
  </si>
  <si>
    <t>University of North Carolina School of the Arts</t>
  </si>
  <si>
    <t>UNC - Wilmington</t>
  </si>
  <si>
    <t>UNC - Pembroke</t>
  </si>
  <si>
    <t>UNC - Greensboro</t>
  </si>
  <si>
    <t>UNC - Charlotte</t>
  </si>
  <si>
    <t>UNC - Chapel Hill</t>
  </si>
  <si>
    <t>UNC - Asheville</t>
  </si>
  <si>
    <t>NC Agricultural and Technical State University</t>
  </si>
  <si>
    <t>NC State University</t>
  </si>
  <si>
    <t>COSS</t>
  </si>
  <si>
    <t>CSS</t>
  </si>
  <si>
    <t>North Carolina School of Science and Mathematics</t>
  </si>
  <si>
    <t>UNC - General Administration - Affiliates</t>
  </si>
  <si>
    <t>12e</t>
  </si>
  <si>
    <t>12f</t>
  </si>
  <si>
    <t>12g</t>
  </si>
  <si>
    <t>1c</t>
  </si>
  <si>
    <t>Promotion - EHRA Waiver</t>
  </si>
  <si>
    <t>1d</t>
  </si>
  <si>
    <t>Promotion - Tenure Conferral and Academic Rank Promotions</t>
  </si>
  <si>
    <t>Other (Market Increase)</t>
  </si>
  <si>
    <t>Other (Equity Increase)</t>
  </si>
  <si>
    <t>2a - Increase in job duties or responsibilities; includes reallocation or reclassification of job</t>
  </si>
  <si>
    <t>Dr. Jane Doe has been chosen to serve as the Director of the Gamma Radiation Center, a secondary administrative appointment….</t>
  </si>
  <si>
    <t>John</t>
  </si>
  <si>
    <t>Prior BASE 
Salary</t>
  </si>
  <si>
    <t>Prior SUPPLEMENTAL Salary</t>
  </si>
  <si>
    <t>Prior TOTAL Salary from State Funds</t>
  </si>
  <si>
    <t>Prior TOTAL Salary from Non-State Funds</t>
  </si>
  <si>
    <t>Prior Non-State Fund Source</t>
  </si>
  <si>
    <t>New BASE 
Salary</t>
  </si>
  <si>
    <t>New SUPPLEMENTAL Salary</t>
  </si>
  <si>
    <t>New TOTAL Salary from State Funds</t>
  </si>
  <si>
    <t>New TOTAL Salary from Non-State Fund Source</t>
  </si>
  <si>
    <t>New Non-State Fund Source</t>
  </si>
  <si>
    <t>New Position: Min Salary (EHRA Only)</t>
  </si>
  <si>
    <t>New Position: Max Salary (EHRA Only)</t>
  </si>
  <si>
    <t>Prior Total Salary</t>
  </si>
  <si>
    <t>New Total Salary</t>
  </si>
  <si>
    <t>Total Amount of Increase From Prior Salary</t>
  </si>
  <si>
    <t>Percent of Increase from Prior Salary</t>
  </si>
  <si>
    <t>Prior Base Salary</t>
  </si>
  <si>
    <t>Prior Supplemental Salary</t>
  </si>
  <si>
    <t>Prior Total Salary from State Funds</t>
  </si>
  <si>
    <t>Prior Total Salary from Non-State Funds</t>
  </si>
  <si>
    <t>New Base Salary</t>
  </si>
  <si>
    <t>New Supplemental Salary</t>
  </si>
  <si>
    <t>New Total Salary from State Funds</t>
  </si>
  <si>
    <t>New Total Salary from Non-State Fund Source</t>
  </si>
  <si>
    <t>New Position: Min Salary</t>
  </si>
  <si>
    <t>New Position: Max Salary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</si>
  <si>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</si>
  <si>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</si>
  <si>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</si>
  <si>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</si>
  <si>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</si>
  <si>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</si>
  <si>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</si>
  <si>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</si>
  <si>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</si>
  <si>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</si>
  <si>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</si>
  <si>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</si>
  <si>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</si>
  <si>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</si>
  <si>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</si>
  <si>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</si>
  <si>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S</t>
  </si>
  <si>
    <t>Q</t>
  </si>
  <si>
    <t>R</t>
  </si>
  <si>
    <t>Y</t>
  </si>
  <si>
    <t>U</t>
  </si>
  <si>
    <t>T</t>
  </si>
  <si>
    <t>V</t>
  </si>
  <si>
    <t>W</t>
  </si>
  <si>
    <t>AH</t>
  </si>
  <si>
    <t>X</t>
  </si>
  <si>
    <t>Z</t>
  </si>
  <si>
    <t>AA</t>
  </si>
  <si>
    <t>AB</t>
  </si>
  <si>
    <t>(EHRA Only)</t>
  </si>
  <si>
    <t>AC</t>
  </si>
  <si>
    <t>AD</t>
  </si>
  <si>
    <t>AE</t>
  </si>
  <si>
    <t>AF</t>
  </si>
  <si>
    <t>AG</t>
  </si>
  <si>
    <t>AI</t>
  </si>
  <si>
    <t>AJ</t>
  </si>
  <si>
    <t>AK</t>
  </si>
  <si>
    <t>AL</t>
  </si>
  <si>
    <t>AM</t>
  </si>
  <si>
    <t>AN</t>
  </si>
  <si>
    <t>AO</t>
  </si>
  <si>
    <t>AP</t>
  </si>
  <si>
    <t>Column</t>
  </si>
  <si>
    <t>SHRA Banded Range</t>
  </si>
  <si>
    <t>UNC System Professional (IRIT) Ranges</t>
  </si>
  <si>
    <t>BASE 
Salary at June 30
(Include Any Across-the-Board SHRA LI)</t>
  </si>
  <si>
    <t>NOT TO BE USED FOR NOW</t>
  </si>
  <si>
    <t>We will possibly use this column for 1-time EHRA ARP Bonuses, once ARP legislation is finalized.</t>
  </si>
  <si>
    <t>For SHRA employees, the June 30 salary should include any across-the-board legislative increase from July 1 (once the across-the-board amounts are finalized with the Budget).</t>
  </si>
  <si>
    <t>DO NOT REPORT ARPs AT THIS POINT</t>
  </si>
  <si>
    <t>DO NOT REPORT ONE TIME ARP BONUSES AT THIS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</si>
</sst>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Garamond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0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3" fillId="0" borderId="0" xfId="0" applyNumberFormat="1" applyFont="1" applyFill="1"/>
    <xf numFmtId="0" fontId="3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7" fillId="0" borderId="2" xfId="0" applyFont="1" applyFill="1" applyBorder="1"/>
    <xf numFmtId="0" fontId="7" fillId="3" borderId="2" xfId="0" applyFont="1" applyFill="1" applyBorder="1"/>
    <xf numFmtId="0" fontId="7" fillId="0" borderId="2" xfId="0" applyFont="1" applyFill="1" applyBorder="1" applyAlignment="1">
      <alignment wrapText="1"/>
    </xf>
    <xf numFmtId="164" fontId="7" fillId="4" borderId="2" xfId="1" applyNumberFormat="1" applyFont="1" applyFill="1" applyBorder="1"/>
    <xf numFmtId="44" fontId="7" fillId="0" borderId="2" xfId="1" applyFont="1" applyFill="1" applyBorder="1"/>
    <xf numFmtId="0" fontId="7" fillId="3" borderId="2" xfId="0" applyFont="1" applyFill="1" applyBorder="1" applyAlignment="1">
      <alignment wrapText="1"/>
    </xf>
    <xf numFmtId="0" fontId="7" fillId="0" borderId="0" xfId="0" applyFont="1"/>
    <xf numFmtId="0" fontId="4" fillId="2" borderId="1" xfId="3" applyFont="1" applyFill="1" applyBorder="1" applyAlignment="1">
      <alignment horizontal="center"/>
    </xf>
    <xf numFmtId="0" fontId="3" fillId="5" borderId="1" xfId="0" applyFont="1" applyFill="1" applyBorder="1"/>
    <xf numFmtId="0" fontId="4" fillId="0" borderId="1" xfId="3" applyFont="1" applyFill="1" applyBorder="1" applyAlignment="1">
      <alignment wrapText="1"/>
    </xf>
    <xf numFmtId="0" fontId="3" fillId="0" borderId="1" xfId="0" applyFont="1" applyBorder="1"/>
    <xf numFmtId="0" fontId="11" fillId="2" borderId="5" xfId="4" applyFont="1" applyFill="1" applyBorder="1" applyAlignment="1">
      <alignment horizontal="center"/>
    </xf>
    <xf numFmtId="0" fontId="11" fillId="0" borderId="6" xfId="4" applyFont="1" applyFill="1" applyBorder="1" applyAlignment="1">
      <alignment wrapText="1"/>
    </xf>
    <xf numFmtId="44" fontId="6" fillId="0" borderId="3" xfId="1" applyFont="1" applyFill="1" applyBorder="1" applyAlignment="1">
      <alignment horizontal="center" wrapText="1"/>
    </xf>
    <xf numFmtId="44" fontId="3" fillId="0" borderId="0" xfId="1" applyFont="1" applyFill="1"/>
    <xf numFmtId="164" fontId="6" fillId="0" borderId="3" xfId="1" applyNumberFormat="1" applyFont="1" applyFill="1" applyBorder="1" applyAlignment="1">
      <alignment horizontal="center" wrapText="1"/>
    </xf>
    <xf numFmtId="164" fontId="3" fillId="0" borderId="0" xfId="1" applyNumberFormat="1" applyFont="1" applyFill="1"/>
    <xf numFmtId="164" fontId="7" fillId="5" borderId="2" xfId="1" applyNumberFormat="1" applyFont="1" applyFill="1" applyBorder="1"/>
    <xf numFmtId="14" fontId="7" fillId="4" borderId="2" xfId="0" applyNumberFormat="1" applyFont="1" applyFill="1" applyBorder="1"/>
    <xf numFmtId="49" fontId="7" fillId="0" borderId="2" xfId="0" applyNumberFormat="1" applyFont="1" applyFill="1" applyBorder="1"/>
    <xf numFmtId="0" fontId="8" fillId="3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/>
    <xf numFmtId="14" fontId="8" fillId="4" borderId="1" xfId="0" applyNumberFormat="1" applyFont="1" applyFill="1" applyBorder="1"/>
    <xf numFmtId="164" fontId="8" fillId="4" borderId="1" xfId="1" applyNumberFormat="1" applyFont="1" applyFill="1" applyBorder="1"/>
    <xf numFmtId="44" fontId="8" fillId="0" borderId="1" xfId="1" applyFont="1" applyFill="1" applyBorder="1"/>
    <xf numFmtId="164" fontId="8" fillId="4" borderId="2" xfId="1" applyNumberFormat="1" applyFont="1" applyFill="1" applyBorder="1"/>
    <xf numFmtId="0" fontId="8" fillId="0" borderId="0" xfId="0" applyFont="1"/>
    <xf numFmtId="0" fontId="7" fillId="3" borderId="1" xfId="0" applyFont="1" applyFill="1" applyBorder="1"/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7" fillId="0" borderId="1" xfId="3" applyFont="1" applyFill="1" applyBorder="1" applyAlignment="1">
      <alignment horizontal="center" wrapText="1"/>
    </xf>
    <xf numFmtId="0" fontId="17" fillId="0" borderId="1" xfId="3" applyFont="1" applyFill="1" applyBorder="1" applyAlignment="1">
      <alignment wrapText="1"/>
    </xf>
    <xf numFmtId="0" fontId="16" fillId="0" borderId="1" xfId="0" applyFont="1" applyBorder="1"/>
    <xf numFmtId="49" fontId="17" fillId="0" borderId="1" xfId="3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164" fontId="7" fillId="6" borderId="2" xfId="1" applyNumberFormat="1" applyFont="1" applyFill="1" applyBorder="1"/>
    <xf numFmtId="164" fontId="8" fillId="6" borderId="1" xfId="1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10" fontId="7" fillId="5" borderId="2" xfId="2" applyNumberFormat="1" applyFont="1" applyFill="1" applyBorder="1"/>
    <xf numFmtId="0" fontId="3" fillId="0" borderId="1" xfId="0" applyFont="1" applyFill="1" applyBorder="1" applyAlignment="1">
      <alignment horizontal="center" wrapText="1"/>
    </xf>
  </cellXfs>
  <cellStyles count="5">
    <cellStyle name="Currency" xfId="1" builtinId="4"/>
    <cellStyle name="Normal" xfId="0" builtinId="0"/>
    <cellStyle name="Normal_Lists" xfId="3"/>
    <cellStyle name="Normal_Lists_1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45"/>
  <sheetViews>
    <sheetView showGridLines="0" zoomScaleNormal="100" workbookViewId="0">
      <selection activeCell="D21" sqref="D21"/>
    </sheetView>
  </sheetViews>
  <sheetFormatPr defaultColWidth="26.42578125" defaultRowHeight="15" x14ac:dyDescent="0.25"/>
  <cols>
    <col min="1" max="1" width="12.5703125" style="3" customWidth="1"/>
    <col min="2" max="2" width="38.42578125" style="3" customWidth="1"/>
    <col min="3" max="3" width="26.42578125" style="3"/>
    <col min="4" max="4" width="40.7109375" style="3" customWidth="1"/>
    <col min="5" max="5" width="26.42578125" style="15"/>
    <col min="6" max="16384" width="26.42578125" style="3"/>
  </cols>
  <sheetData>
    <row r="3" spans="1:5" x14ac:dyDescent="0.25">
      <c r="A3" s="70" t="s">
        <v>560</v>
      </c>
      <c r="B3" s="5" t="s">
        <v>37</v>
      </c>
      <c r="C3" s="5" t="s">
        <v>35</v>
      </c>
      <c r="D3" s="10" t="s">
        <v>38</v>
      </c>
    </row>
    <row r="4" spans="1:5" x14ac:dyDescent="0.25">
      <c r="A4" s="70" t="s">
        <v>517</v>
      </c>
      <c r="B4" s="6" t="s">
        <v>13</v>
      </c>
      <c r="C4" s="6" t="s">
        <v>8</v>
      </c>
      <c r="D4" s="6"/>
      <c r="E4" s="16"/>
    </row>
    <row r="5" spans="1:5" x14ac:dyDescent="0.25">
      <c r="A5" s="70" t="s">
        <v>518</v>
      </c>
      <c r="B5" s="6" t="s">
        <v>14</v>
      </c>
      <c r="C5" s="6" t="s">
        <v>8</v>
      </c>
      <c r="D5" s="6"/>
      <c r="E5" s="16"/>
    </row>
    <row r="6" spans="1:5" x14ac:dyDescent="0.25">
      <c r="A6" s="70" t="s">
        <v>519</v>
      </c>
      <c r="B6" s="6" t="s">
        <v>0</v>
      </c>
      <c r="C6" s="6" t="s">
        <v>36</v>
      </c>
      <c r="D6" s="6"/>
      <c r="E6" s="16"/>
    </row>
    <row r="7" spans="1:5" x14ac:dyDescent="0.25">
      <c r="A7" s="70" t="s">
        <v>520</v>
      </c>
      <c r="B7" s="6" t="s">
        <v>1</v>
      </c>
      <c r="C7" s="6" t="s">
        <v>36</v>
      </c>
      <c r="D7" s="6"/>
      <c r="E7" s="16"/>
    </row>
    <row r="8" spans="1:5" x14ac:dyDescent="0.25">
      <c r="A8" s="70" t="s">
        <v>521</v>
      </c>
      <c r="B8" s="6" t="s">
        <v>81</v>
      </c>
      <c r="C8" s="6" t="s">
        <v>8</v>
      </c>
      <c r="D8" s="6" t="s">
        <v>82</v>
      </c>
      <c r="E8" s="16"/>
    </row>
    <row r="9" spans="1:5" x14ac:dyDescent="0.25">
      <c r="A9" s="70" t="s">
        <v>522</v>
      </c>
      <c r="B9" s="6" t="s">
        <v>2</v>
      </c>
      <c r="C9" s="6" t="s">
        <v>8</v>
      </c>
      <c r="D9" s="6"/>
      <c r="E9" s="16"/>
    </row>
    <row r="10" spans="1:5" x14ac:dyDescent="0.25">
      <c r="A10" s="70" t="s">
        <v>523</v>
      </c>
      <c r="B10" s="6" t="s">
        <v>3</v>
      </c>
      <c r="C10" s="6" t="s">
        <v>8</v>
      </c>
      <c r="D10" s="6"/>
      <c r="E10" s="16"/>
    </row>
    <row r="11" spans="1:5" x14ac:dyDescent="0.25">
      <c r="A11" s="70" t="s">
        <v>524</v>
      </c>
      <c r="B11" s="6" t="s">
        <v>39</v>
      </c>
      <c r="C11" s="6" t="s">
        <v>8</v>
      </c>
      <c r="D11" s="6"/>
      <c r="E11" s="16"/>
    </row>
    <row r="12" spans="1:5" x14ac:dyDescent="0.25">
      <c r="A12" s="70" t="s">
        <v>525</v>
      </c>
      <c r="B12" s="6" t="s">
        <v>4</v>
      </c>
      <c r="C12" s="6" t="s">
        <v>8</v>
      </c>
      <c r="D12" s="6"/>
      <c r="E12" s="16"/>
    </row>
    <row r="13" spans="1:5" s="4" customFormat="1" x14ac:dyDescent="0.25">
      <c r="A13" s="70" t="s">
        <v>526</v>
      </c>
      <c r="B13" s="6" t="s">
        <v>40</v>
      </c>
      <c r="C13" s="6" t="s">
        <v>8</v>
      </c>
      <c r="D13" s="6"/>
      <c r="E13" s="16"/>
    </row>
    <row r="14" spans="1:5" x14ac:dyDescent="0.25">
      <c r="A14" s="70" t="s">
        <v>527</v>
      </c>
      <c r="B14" s="6" t="s">
        <v>83</v>
      </c>
      <c r="C14" s="6" t="s">
        <v>10</v>
      </c>
      <c r="D14" s="6" t="s">
        <v>84</v>
      </c>
      <c r="E14" s="16"/>
    </row>
    <row r="15" spans="1:5" x14ac:dyDescent="0.25">
      <c r="A15" s="70" t="s">
        <v>528</v>
      </c>
      <c r="B15" s="6" t="s">
        <v>85</v>
      </c>
      <c r="C15" s="6" t="s">
        <v>8</v>
      </c>
      <c r="D15" s="6" t="s">
        <v>86</v>
      </c>
      <c r="E15" s="16"/>
    </row>
    <row r="16" spans="1:5" x14ac:dyDescent="0.25">
      <c r="A16" s="70" t="s">
        <v>529</v>
      </c>
      <c r="B16" s="6" t="s">
        <v>87</v>
      </c>
      <c r="C16" s="6" t="s">
        <v>36</v>
      </c>
      <c r="D16" s="6" t="s">
        <v>86</v>
      </c>
      <c r="E16" s="16"/>
    </row>
    <row r="17" spans="1:5" x14ac:dyDescent="0.25">
      <c r="A17" s="70" t="s">
        <v>530</v>
      </c>
      <c r="B17" s="6" t="s">
        <v>59</v>
      </c>
      <c r="C17" s="6" t="s">
        <v>8</v>
      </c>
      <c r="D17" s="6"/>
      <c r="E17" s="16"/>
    </row>
    <row r="18" spans="1:5" x14ac:dyDescent="0.25">
      <c r="A18" s="70" t="s">
        <v>531</v>
      </c>
      <c r="B18" s="6" t="s">
        <v>60</v>
      </c>
      <c r="C18" s="6" t="s">
        <v>8</v>
      </c>
      <c r="D18" s="6"/>
      <c r="E18" s="16"/>
    </row>
    <row r="19" spans="1:5" x14ac:dyDescent="0.25">
      <c r="A19" s="70" t="s">
        <v>532</v>
      </c>
      <c r="B19" s="7" t="s">
        <v>6</v>
      </c>
      <c r="C19" s="7" t="s">
        <v>9</v>
      </c>
      <c r="D19" s="8"/>
      <c r="E19" s="16"/>
    </row>
    <row r="20" spans="1:5" ht="72" x14ac:dyDescent="0.25">
      <c r="A20" s="70" t="s">
        <v>534</v>
      </c>
      <c r="B20" s="6" t="s">
        <v>88</v>
      </c>
      <c r="C20" s="6" t="s">
        <v>10</v>
      </c>
      <c r="D20" s="11" t="s">
        <v>566</v>
      </c>
      <c r="E20" s="16"/>
    </row>
    <row r="21" spans="1:5" x14ac:dyDescent="0.25">
      <c r="A21" s="70" t="s">
        <v>535</v>
      </c>
      <c r="B21" s="6" t="s">
        <v>89</v>
      </c>
      <c r="C21" s="6" t="s">
        <v>10</v>
      </c>
      <c r="D21" s="11"/>
      <c r="E21" s="16"/>
    </row>
    <row r="22" spans="1:5" x14ac:dyDescent="0.25">
      <c r="A22" s="70" t="s">
        <v>533</v>
      </c>
      <c r="B22" s="6" t="s">
        <v>507</v>
      </c>
      <c r="C22" s="6" t="s">
        <v>10</v>
      </c>
      <c r="D22" s="6"/>
      <c r="E22" s="16"/>
    </row>
    <row r="23" spans="1:5" x14ac:dyDescent="0.25">
      <c r="A23" s="70" t="s">
        <v>538</v>
      </c>
      <c r="B23" s="6" t="s">
        <v>508</v>
      </c>
      <c r="C23" s="6" t="s">
        <v>10</v>
      </c>
      <c r="D23" s="6"/>
      <c r="E23" s="16"/>
    </row>
    <row r="24" spans="1:5" x14ac:dyDescent="0.25">
      <c r="A24" s="70" t="s">
        <v>537</v>
      </c>
      <c r="B24" s="6" t="s">
        <v>509</v>
      </c>
      <c r="C24" s="6" t="s">
        <v>10</v>
      </c>
      <c r="D24" s="6"/>
      <c r="E24" s="16"/>
    </row>
    <row r="25" spans="1:5" x14ac:dyDescent="0.25">
      <c r="A25" s="70" t="s">
        <v>539</v>
      </c>
      <c r="B25" s="6" t="s">
        <v>510</v>
      </c>
      <c r="C25" s="6" t="s">
        <v>10</v>
      </c>
      <c r="D25" s="6"/>
      <c r="E25" s="16"/>
    </row>
    <row r="26" spans="1:5" x14ac:dyDescent="0.25">
      <c r="A26" s="70" t="s">
        <v>540</v>
      </c>
      <c r="B26" s="6" t="s">
        <v>495</v>
      </c>
      <c r="C26" s="6" t="s">
        <v>8</v>
      </c>
      <c r="D26" s="6"/>
      <c r="E26" s="16"/>
    </row>
    <row r="27" spans="1:5" ht="45" x14ac:dyDescent="0.25">
      <c r="A27" s="70" t="s">
        <v>541</v>
      </c>
      <c r="B27" s="6" t="s">
        <v>564</v>
      </c>
      <c r="C27" s="6" t="s">
        <v>10</v>
      </c>
      <c r="D27" s="6" t="s">
        <v>565</v>
      </c>
      <c r="E27" s="16"/>
    </row>
    <row r="28" spans="1:5" x14ac:dyDescent="0.25">
      <c r="A28" s="70" t="s">
        <v>542</v>
      </c>
      <c r="B28" s="6" t="s">
        <v>511</v>
      </c>
      <c r="C28" s="6" t="s">
        <v>10</v>
      </c>
      <c r="D28" s="6"/>
      <c r="E28" s="16"/>
    </row>
    <row r="29" spans="1:5" x14ac:dyDescent="0.25">
      <c r="A29" s="70" t="s">
        <v>536</v>
      </c>
      <c r="B29" s="6" t="s">
        <v>512</v>
      </c>
      <c r="C29" s="6" t="s">
        <v>10</v>
      </c>
      <c r="D29" s="6"/>
      <c r="E29" s="16"/>
    </row>
    <row r="30" spans="1:5" s="4" customFormat="1" x14ac:dyDescent="0.25">
      <c r="A30" s="70" t="s">
        <v>543</v>
      </c>
      <c r="B30" s="6" t="s">
        <v>513</v>
      </c>
      <c r="C30" s="6" t="s">
        <v>10</v>
      </c>
      <c r="D30" s="6"/>
      <c r="E30" s="16"/>
    </row>
    <row r="31" spans="1:5" s="4" customFormat="1" ht="30" x14ac:dyDescent="0.25">
      <c r="A31" s="70" t="s">
        <v>544</v>
      </c>
      <c r="B31" s="6" t="s">
        <v>514</v>
      </c>
      <c r="C31" s="6" t="s">
        <v>10</v>
      </c>
      <c r="D31" s="6"/>
      <c r="E31" s="16"/>
    </row>
    <row r="32" spans="1:5" s="4" customFormat="1" x14ac:dyDescent="0.25">
      <c r="A32" s="70" t="s">
        <v>545</v>
      </c>
      <c r="B32" s="6" t="s">
        <v>500</v>
      </c>
      <c r="C32" s="6" t="s">
        <v>8</v>
      </c>
      <c r="D32" s="6"/>
      <c r="E32" s="16"/>
    </row>
    <row r="33" spans="1:5" s="4" customFormat="1" x14ac:dyDescent="0.25">
      <c r="A33" s="70" t="s">
        <v>547</v>
      </c>
      <c r="B33" s="6" t="s">
        <v>515</v>
      </c>
      <c r="C33" s="6" t="s">
        <v>10</v>
      </c>
      <c r="D33" s="6" t="s">
        <v>546</v>
      </c>
      <c r="E33" s="16"/>
    </row>
    <row r="34" spans="1:5" x14ac:dyDescent="0.25">
      <c r="A34" s="70" t="s">
        <v>548</v>
      </c>
      <c r="B34" s="6" t="s">
        <v>516</v>
      </c>
      <c r="C34" s="6" t="s">
        <v>10</v>
      </c>
      <c r="D34" s="6" t="s">
        <v>546</v>
      </c>
      <c r="E34" s="16"/>
    </row>
    <row r="35" spans="1:5" x14ac:dyDescent="0.25">
      <c r="A35" s="70" t="s">
        <v>549</v>
      </c>
      <c r="B35" s="6" t="s">
        <v>90</v>
      </c>
      <c r="C35" s="6" t="s">
        <v>10</v>
      </c>
      <c r="D35" s="6" t="s">
        <v>91</v>
      </c>
      <c r="E35" s="16"/>
    </row>
    <row r="36" spans="1:5" x14ac:dyDescent="0.25">
      <c r="A36" s="70" t="s">
        <v>550</v>
      </c>
      <c r="B36" s="6" t="s">
        <v>92</v>
      </c>
      <c r="C36" s="6" t="s">
        <v>10</v>
      </c>
      <c r="D36" s="6" t="s">
        <v>91</v>
      </c>
      <c r="E36" s="16"/>
    </row>
    <row r="37" spans="1:5" x14ac:dyDescent="0.25">
      <c r="A37" s="70" t="s">
        <v>551</v>
      </c>
      <c r="B37" s="6" t="s">
        <v>63</v>
      </c>
      <c r="C37" s="6" t="s">
        <v>8</v>
      </c>
      <c r="D37" s="6"/>
      <c r="E37" s="16"/>
    </row>
    <row r="38" spans="1:5" x14ac:dyDescent="0.25">
      <c r="A38" s="70" t="s">
        <v>552</v>
      </c>
      <c r="B38" s="6" t="s">
        <v>503</v>
      </c>
      <c r="C38" s="6" t="s">
        <v>10</v>
      </c>
      <c r="D38" s="6"/>
      <c r="E38" s="16"/>
    </row>
    <row r="39" spans="1:5" x14ac:dyDescent="0.25">
      <c r="A39" s="70" t="s">
        <v>553</v>
      </c>
      <c r="B39" s="6" t="s">
        <v>504</v>
      </c>
      <c r="C39" s="6" t="s">
        <v>10</v>
      </c>
      <c r="D39" s="6"/>
      <c r="E39" s="16"/>
    </row>
    <row r="40" spans="1:5" ht="30" x14ac:dyDescent="0.25">
      <c r="A40" s="70" t="s">
        <v>554</v>
      </c>
      <c r="B40" s="6" t="s">
        <v>43</v>
      </c>
      <c r="C40" s="6" t="s">
        <v>12</v>
      </c>
      <c r="D40" s="6"/>
      <c r="E40" s="16"/>
    </row>
    <row r="41" spans="1:5" ht="30" x14ac:dyDescent="0.25">
      <c r="A41" s="70" t="s">
        <v>555</v>
      </c>
      <c r="B41" s="6" t="s">
        <v>505</v>
      </c>
      <c r="C41" s="6" t="s">
        <v>12</v>
      </c>
      <c r="D41" s="6"/>
      <c r="E41" s="16"/>
    </row>
    <row r="42" spans="1:5" x14ac:dyDescent="0.25">
      <c r="A42" s="70" t="s">
        <v>556</v>
      </c>
      <c r="B42" s="6" t="s">
        <v>506</v>
      </c>
      <c r="C42" s="6" t="s">
        <v>12</v>
      </c>
      <c r="D42" s="6"/>
      <c r="E42" s="16"/>
    </row>
    <row r="43" spans="1:5" x14ac:dyDescent="0.25">
      <c r="A43" s="70" t="s">
        <v>557</v>
      </c>
      <c r="B43" s="6" t="s">
        <v>7</v>
      </c>
      <c r="C43" s="6" t="s">
        <v>12</v>
      </c>
      <c r="D43" s="6"/>
      <c r="E43" s="16"/>
    </row>
    <row r="44" spans="1:5" x14ac:dyDescent="0.25">
      <c r="A44" s="70" t="s">
        <v>558</v>
      </c>
      <c r="B44" s="6" t="s">
        <v>33</v>
      </c>
      <c r="C44" s="6" t="s">
        <v>36</v>
      </c>
      <c r="D44" s="6"/>
      <c r="E44" s="16"/>
    </row>
    <row r="45" spans="1:5" ht="28.5" x14ac:dyDescent="0.25">
      <c r="A45" s="70" t="s">
        <v>559</v>
      </c>
      <c r="B45" s="7" t="s">
        <v>47</v>
      </c>
      <c r="C45" s="7" t="s">
        <v>8</v>
      </c>
      <c r="D45" s="8" t="s">
        <v>48</v>
      </c>
      <c r="E45" s="16"/>
    </row>
  </sheetData>
  <dataValidations count="1">
    <dataValidation type="list" allowBlank="1" showInputMessage="1" showErrorMessage="1" sqref="E37">
      <formula1>Salary_Range_Source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P101"/>
  <sheetViews>
    <sheetView showGridLines="0" tabSelected="1" zoomScaleNormal="100" workbookViewId="0"/>
  </sheetViews>
  <sheetFormatPr defaultColWidth="9.140625" defaultRowHeight="15" x14ac:dyDescent="0.25"/>
  <cols>
    <col min="1" max="1" width="21.42578125" style="2" customWidth="1"/>
    <col min="2" max="2" width="20.42578125" style="2" customWidth="1"/>
    <col min="3" max="3" width="38" style="2" customWidth="1"/>
    <col min="4" max="4" width="18.140625" style="2" customWidth="1"/>
    <col min="5" max="5" width="22.85546875" style="14" customWidth="1"/>
    <col min="6" max="6" width="18.85546875" style="2" customWidth="1"/>
    <col min="7" max="7" width="18.5703125" style="2" customWidth="1"/>
    <col min="8" max="8" width="12.85546875" style="2" customWidth="1"/>
    <col min="9" max="9" width="20.85546875" style="12" customWidth="1"/>
    <col min="10" max="10" width="20.42578125" style="12" customWidth="1"/>
    <col min="11" max="11" width="25.5703125" style="14" customWidth="1"/>
    <col min="12" max="12" width="47.85546875" style="14" customWidth="1"/>
    <col min="13" max="15" width="25.5703125" style="14" customWidth="1"/>
    <col min="16" max="16" width="19.5703125" style="2" customWidth="1"/>
    <col min="17" max="17" width="19.85546875" style="34" customWidth="1"/>
    <col min="18" max="21" width="17.140625" style="34" customWidth="1"/>
    <col min="22" max="22" width="17.28515625" style="34" customWidth="1"/>
    <col min="23" max="23" width="24.28515625" style="32" customWidth="1"/>
    <col min="24" max="26" width="16.140625" style="34" customWidth="1"/>
    <col min="27" max="27" width="19.7109375" style="34" customWidth="1"/>
    <col min="28" max="28" width="20.42578125" style="2" customWidth="1"/>
    <col min="29" max="29" width="17.42578125" style="34" customWidth="1"/>
    <col min="30" max="32" width="18.42578125" style="34" customWidth="1"/>
    <col min="33" max="33" width="31" style="2" customWidth="1"/>
    <col min="34" max="34" width="16.140625" style="34" customWidth="1"/>
    <col min="35" max="35" width="15.7109375" style="2" customWidth="1"/>
    <col min="36" max="36" width="12.42578125" style="2" customWidth="1"/>
    <col min="37" max="37" width="15" style="2" customWidth="1"/>
    <col min="38" max="38" width="18.42578125" style="2" customWidth="1"/>
    <col min="39" max="39" width="15.42578125" style="2" customWidth="1"/>
    <col min="40" max="40" width="15" style="2" customWidth="1"/>
    <col min="41" max="41" width="59.5703125" style="12" customWidth="1"/>
    <col min="42" max="42" width="50.42578125" style="12" customWidth="1"/>
    <col min="43" max="16384" width="9.140625" style="2"/>
  </cols>
  <sheetData>
    <row r="1" spans="1:42" s="9" customFormat="1" ht="51.75" thickBot="1" x14ac:dyDescent="0.25">
      <c r="A1" s="13" t="s">
        <v>13</v>
      </c>
      <c r="B1" s="13" t="s">
        <v>14</v>
      </c>
      <c r="C1" s="13" t="s">
        <v>0</v>
      </c>
      <c r="D1" s="13" t="s">
        <v>1</v>
      </c>
      <c r="E1" s="17" t="s">
        <v>55</v>
      </c>
      <c r="F1" s="13" t="s">
        <v>2</v>
      </c>
      <c r="G1" s="13" t="s">
        <v>3</v>
      </c>
      <c r="H1" s="13" t="s">
        <v>41</v>
      </c>
      <c r="I1" s="13" t="s">
        <v>4</v>
      </c>
      <c r="J1" s="67" t="s">
        <v>5</v>
      </c>
      <c r="K1" s="17" t="s">
        <v>57</v>
      </c>
      <c r="L1" s="13" t="s">
        <v>74</v>
      </c>
      <c r="M1" s="13" t="s">
        <v>73</v>
      </c>
      <c r="N1" s="17" t="s">
        <v>59</v>
      </c>
      <c r="O1" s="17" t="s">
        <v>60</v>
      </c>
      <c r="P1" s="13" t="s">
        <v>6</v>
      </c>
      <c r="Q1" s="33" t="s">
        <v>563</v>
      </c>
      <c r="R1" s="33" t="s">
        <v>72</v>
      </c>
      <c r="S1" s="33" t="s">
        <v>491</v>
      </c>
      <c r="T1" s="33" t="s">
        <v>492</v>
      </c>
      <c r="U1" s="33" t="s">
        <v>493</v>
      </c>
      <c r="V1" s="33" t="s">
        <v>494</v>
      </c>
      <c r="W1" s="31" t="s">
        <v>495</v>
      </c>
      <c r="X1" s="33" t="s">
        <v>496</v>
      </c>
      <c r="Y1" s="33" t="s">
        <v>497</v>
      </c>
      <c r="Z1" s="33" t="s">
        <v>498</v>
      </c>
      <c r="AA1" s="33" t="s">
        <v>499</v>
      </c>
      <c r="AB1" s="13" t="s">
        <v>500</v>
      </c>
      <c r="AC1" s="33" t="s">
        <v>501</v>
      </c>
      <c r="AD1" s="33" t="s">
        <v>502</v>
      </c>
      <c r="AE1" s="33" t="s">
        <v>61</v>
      </c>
      <c r="AF1" s="33" t="s">
        <v>62</v>
      </c>
      <c r="AG1" s="13" t="s">
        <v>63</v>
      </c>
      <c r="AH1" s="33" t="s">
        <v>564</v>
      </c>
      <c r="AI1" s="13" t="s">
        <v>503</v>
      </c>
      <c r="AJ1" s="13" t="s">
        <v>504</v>
      </c>
      <c r="AK1" s="13" t="s">
        <v>43</v>
      </c>
      <c r="AL1" s="13" t="s">
        <v>505</v>
      </c>
      <c r="AM1" s="13" t="s">
        <v>506</v>
      </c>
      <c r="AN1" s="13" t="s">
        <v>7</v>
      </c>
      <c r="AO1" s="13" t="s">
        <v>33</v>
      </c>
      <c r="AP1" s="13" t="s">
        <v>47</v>
      </c>
    </row>
    <row r="2" spans="1:42" s="24" customFormat="1" ht="47.25" x14ac:dyDescent="0.25">
      <c r="A2" s="18" t="s">
        <v>34</v>
      </c>
      <c r="B2" s="18" t="s">
        <v>490</v>
      </c>
      <c r="C2" s="19" t="s">
        <v>31</v>
      </c>
      <c r="D2" s="19" t="s">
        <v>94</v>
      </c>
      <c r="E2" s="37" t="s">
        <v>56</v>
      </c>
      <c r="F2" s="18" t="s">
        <v>68</v>
      </c>
      <c r="G2" s="18" t="s">
        <v>67</v>
      </c>
      <c r="H2" s="18">
        <v>1234</v>
      </c>
      <c r="I2" s="20" t="s">
        <v>69</v>
      </c>
      <c r="J2" s="68" t="s">
        <v>95</v>
      </c>
      <c r="K2" s="37" t="s">
        <v>58</v>
      </c>
      <c r="L2" s="47"/>
      <c r="M2" s="47" t="s">
        <v>78</v>
      </c>
      <c r="N2" s="37" t="s">
        <v>70</v>
      </c>
      <c r="O2" s="37" t="s">
        <v>71</v>
      </c>
      <c r="P2" s="36">
        <v>42552</v>
      </c>
      <c r="Q2" s="21">
        <v>96000</v>
      </c>
      <c r="R2" s="21">
        <v>0</v>
      </c>
      <c r="S2" s="21">
        <v>96000</v>
      </c>
      <c r="T2" s="21">
        <v>0</v>
      </c>
      <c r="U2" s="21">
        <v>90000</v>
      </c>
      <c r="V2" s="21">
        <v>6000</v>
      </c>
      <c r="W2" s="22" t="s">
        <v>97</v>
      </c>
      <c r="X2" s="21">
        <v>96000</v>
      </c>
      <c r="Y2" s="21">
        <v>10000</v>
      </c>
      <c r="Z2" s="21">
        <v>90000</v>
      </c>
      <c r="AA2" s="21">
        <v>16000</v>
      </c>
      <c r="AB2" s="18" t="s">
        <v>97</v>
      </c>
      <c r="AC2" s="21">
        <v>85467</v>
      </c>
      <c r="AD2" s="21">
        <v>153840</v>
      </c>
      <c r="AE2" s="21">
        <v>105466</v>
      </c>
      <c r="AF2" s="21">
        <v>119653</v>
      </c>
      <c r="AG2" s="23" t="s">
        <v>65</v>
      </c>
      <c r="AH2" s="65">
        <v>0</v>
      </c>
      <c r="AI2" s="35">
        <f>S2+T2</f>
        <v>96000</v>
      </c>
      <c r="AJ2" s="35">
        <f>X2+Y2</f>
        <v>106000</v>
      </c>
      <c r="AK2" s="35">
        <f>AJ2-(Q2+R2)</f>
        <v>10000</v>
      </c>
      <c r="AL2" s="35">
        <f>AJ2-AI2</f>
        <v>10000</v>
      </c>
      <c r="AM2" s="69">
        <f>IFERROR(AL2/AI2,0)</f>
        <v>0.10416666666666667</v>
      </c>
      <c r="AN2" s="69">
        <f>IFERROR(AK2/(Q2+R2),0)</f>
        <v>0.10416666666666667</v>
      </c>
      <c r="AO2" s="23" t="s">
        <v>488</v>
      </c>
      <c r="AP2" s="23" t="s">
        <v>489</v>
      </c>
    </row>
    <row r="3" spans="1:42" s="46" customFormat="1" ht="15.75" x14ac:dyDescent="0.25">
      <c r="A3" s="39"/>
      <c r="B3" s="39"/>
      <c r="C3" s="38"/>
      <c r="D3" s="38"/>
      <c r="E3" s="41"/>
      <c r="F3" s="39"/>
      <c r="G3" s="39"/>
      <c r="H3" s="39"/>
      <c r="I3" s="40"/>
      <c r="J3" s="40"/>
      <c r="K3" s="41"/>
      <c r="L3" s="38"/>
      <c r="M3" s="38"/>
      <c r="N3" s="37"/>
      <c r="O3" s="37"/>
      <c r="P3" s="42"/>
      <c r="Q3" s="43"/>
      <c r="R3" s="43"/>
      <c r="S3" s="43"/>
      <c r="T3" s="43"/>
      <c r="U3" s="43"/>
      <c r="V3" s="43"/>
      <c r="W3" s="44"/>
      <c r="X3" s="43"/>
      <c r="Y3" s="43"/>
      <c r="Z3" s="43"/>
      <c r="AA3" s="43"/>
      <c r="AB3" s="39"/>
      <c r="AC3" s="43"/>
      <c r="AD3" s="43"/>
      <c r="AE3" s="45"/>
      <c r="AF3" s="45"/>
      <c r="AG3" s="23"/>
      <c r="AH3" s="66"/>
      <c r="AI3" s="35">
        <f>S3+T3</f>
        <v>0</v>
      </c>
      <c r="AJ3" s="35">
        <f>X3+Y3</f>
        <v>0</v>
      </c>
      <c r="AK3" s="35">
        <f>AJ3-(Q3+R3)</f>
        <v>0</v>
      </c>
      <c r="AL3" s="35">
        <f t="shared" ref="AL3:AL66" si="0">AJ3-AI3</f>
        <v>0</v>
      </c>
      <c r="AM3" s="69">
        <f t="shared" ref="AM3:AM66" si="1">IFERROR(AL3/AI3,0)</f>
        <v>0</v>
      </c>
      <c r="AN3" s="69">
        <f>IFERROR(AK3/(Q3+R3),0)</f>
        <v>0</v>
      </c>
      <c r="AO3" s="23"/>
      <c r="AP3" s="40"/>
    </row>
    <row r="4" spans="1:42" s="46" customFormat="1" ht="15.75" x14ac:dyDescent="0.25">
      <c r="A4" s="39"/>
      <c r="B4" s="39"/>
      <c r="C4" s="38"/>
      <c r="D4" s="38"/>
      <c r="E4" s="41"/>
      <c r="F4" s="39"/>
      <c r="G4" s="39"/>
      <c r="H4" s="39"/>
      <c r="I4" s="40"/>
      <c r="J4" s="40"/>
      <c r="K4" s="41"/>
      <c r="L4" s="38"/>
      <c r="M4" s="38"/>
      <c r="N4" s="41"/>
      <c r="O4" s="41"/>
      <c r="P4" s="42"/>
      <c r="Q4" s="43"/>
      <c r="R4" s="43"/>
      <c r="S4" s="43"/>
      <c r="T4" s="43"/>
      <c r="U4" s="43"/>
      <c r="V4" s="43"/>
      <c r="W4" s="44"/>
      <c r="X4" s="43"/>
      <c r="Y4" s="43"/>
      <c r="Z4" s="43"/>
      <c r="AA4" s="43"/>
      <c r="AB4" s="39"/>
      <c r="AC4" s="43"/>
      <c r="AD4" s="43"/>
      <c r="AE4" s="45"/>
      <c r="AF4" s="45"/>
      <c r="AG4" s="23"/>
      <c r="AH4" s="66"/>
      <c r="AI4" s="35">
        <f>S4+T4</f>
        <v>0</v>
      </c>
      <c r="AJ4" s="35">
        <f>X4+Y4</f>
        <v>0</v>
      </c>
      <c r="AK4" s="35">
        <f>AJ4-(Q4+R4)</f>
        <v>0</v>
      </c>
      <c r="AL4" s="35">
        <f t="shared" si="0"/>
        <v>0</v>
      </c>
      <c r="AM4" s="69">
        <f t="shared" si="1"/>
        <v>0</v>
      </c>
      <c r="AN4" s="69">
        <f>IFERROR(AK4/(Q4+R4),0)</f>
        <v>0</v>
      </c>
      <c r="AO4" s="23"/>
      <c r="AP4" s="40"/>
    </row>
    <row r="5" spans="1:42" s="46" customFormat="1" ht="15.75" x14ac:dyDescent="0.25">
      <c r="A5" s="39"/>
      <c r="B5" s="39"/>
      <c r="C5" s="38"/>
      <c r="D5" s="38"/>
      <c r="E5" s="41"/>
      <c r="F5" s="39"/>
      <c r="G5" s="39"/>
      <c r="H5" s="39"/>
      <c r="I5" s="40"/>
      <c r="J5" s="40"/>
      <c r="K5" s="41"/>
      <c r="L5" s="38"/>
      <c r="M5" s="38"/>
      <c r="N5" s="41"/>
      <c r="O5" s="41"/>
      <c r="P5" s="42"/>
      <c r="Q5" s="43"/>
      <c r="R5" s="43"/>
      <c r="S5" s="43"/>
      <c r="T5" s="43"/>
      <c r="U5" s="43"/>
      <c r="V5" s="43"/>
      <c r="W5" s="44"/>
      <c r="X5" s="43"/>
      <c r="Y5" s="43"/>
      <c r="Z5" s="43"/>
      <c r="AA5" s="43"/>
      <c r="AB5" s="39"/>
      <c r="AC5" s="43"/>
      <c r="AD5" s="43"/>
      <c r="AE5" s="45"/>
      <c r="AF5" s="45"/>
      <c r="AG5" s="23"/>
      <c r="AH5" s="66"/>
      <c r="AI5" s="35">
        <f>S5+T5</f>
        <v>0</v>
      </c>
      <c r="AJ5" s="35">
        <f>X5+Y5</f>
        <v>0</v>
      </c>
      <c r="AK5" s="35">
        <f>AJ5-(Q5+R5)</f>
        <v>0</v>
      </c>
      <c r="AL5" s="35">
        <f t="shared" si="0"/>
        <v>0</v>
      </c>
      <c r="AM5" s="69">
        <f t="shared" si="1"/>
        <v>0</v>
      </c>
      <c r="AN5" s="69">
        <f>IFERROR(AK5/(Q5+R5),0)</f>
        <v>0</v>
      </c>
      <c r="AO5" s="23"/>
      <c r="AP5" s="40"/>
    </row>
    <row r="6" spans="1:42" s="46" customFormat="1" ht="15.75" x14ac:dyDescent="0.25">
      <c r="A6" s="39"/>
      <c r="B6" s="39"/>
      <c r="C6" s="38"/>
      <c r="D6" s="38"/>
      <c r="E6" s="41"/>
      <c r="F6" s="39"/>
      <c r="G6" s="39"/>
      <c r="H6" s="39"/>
      <c r="I6" s="40"/>
      <c r="J6" s="40"/>
      <c r="K6" s="41"/>
      <c r="L6" s="38"/>
      <c r="M6" s="38"/>
      <c r="N6" s="41"/>
      <c r="O6" s="41"/>
      <c r="P6" s="42"/>
      <c r="Q6" s="43"/>
      <c r="R6" s="43"/>
      <c r="S6" s="43"/>
      <c r="T6" s="43"/>
      <c r="U6" s="43"/>
      <c r="V6" s="43"/>
      <c r="W6" s="44"/>
      <c r="X6" s="43"/>
      <c r="Y6" s="43"/>
      <c r="Z6" s="43"/>
      <c r="AA6" s="43"/>
      <c r="AB6" s="39"/>
      <c r="AC6" s="43"/>
      <c r="AD6" s="43"/>
      <c r="AE6" s="45"/>
      <c r="AF6" s="45"/>
      <c r="AG6" s="23"/>
      <c r="AH6" s="66"/>
      <c r="AI6" s="35">
        <f>S6+T6</f>
        <v>0</v>
      </c>
      <c r="AJ6" s="35">
        <f>X6+Y6</f>
        <v>0</v>
      </c>
      <c r="AK6" s="35">
        <f>AJ6-(Q6+R6)</f>
        <v>0</v>
      </c>
      <c r="AL6" s="35">
        <f t="shared" si="0"/>
        <v>0</v>
      </c>
      <c r="AM6" s="69">
        <f t="shared" si="1"/>
        <v>0</v>
      </c>
      <c r="AN6" s="69">
        <f>IFERROR(AK6/(Q6+R6),0)</f>
        <v>0</v>
      </c>
      <c r="AO6" s="23"/>
      <c r="AP6" s="40"/>
    </row>
    <row r="7" spans="1:42" s="46" customFormat="1" ht="15.75" x14ac:dyDescent="0.25">
      <c r="A7" s="39"/>
      <c r="B7" s="39"/>
      <c r="C7" s="38"/>
      <c r="D7" s="38"/>
      <c r="E7" s="41"/>
      <c r="F7" s="39"/>
      <c r="G7" s="39"/>
      <c r="H7" s="39"/>
      <c r="I7" s="40"/>
      <c r="J7" s="40"/>
      <c r="K7" s="41"/>
      <c r="L7" s="38"/>
      <c r="M7" s="38"/>
      <c r="N7" s="41"/>
      <c r="O7" s="41"/>
      <c r="P7" s="42"/>
      <c r="Q7" s="43"/>
      <c r="R7" s="43"/>
      <c r="S7" s="43"/>
      <c r="T7" s="43"/>
      <c r="U7" s="43"/>
      <c r="V7" s="43"/>
      <c r="W7" s="44"/>
      <c r="X7" s="43"/>
      <c r="Y7" s="43"/>
      <c r="Z7" s="43"/>
      <c r="AA7" s="43"/>
      <c r="AB7" s="39"/>
      <c r="AC7" s="43"/>
      <c r="AD7" s="43"/>
      <c r="AE7" s="45"/>
      <c r="AF7" s="45"/>
      <c r="AG7" s="23"/>
      <c r="AH7" s="66"/>
      <c r="AI7" s="35">
        <f>S7+T7</f>
        <v>0</v>
      </c>
      <c r="AJ7" s="35">
        <f>X7+Y7</f>
        <v>0</v>
      </c>
      <c r="AK7" s="35">
        <f>AJ7-(Q7+R7)</f>
        <v>0</v>
      </c>
      <c r="AL7" s="35">
        <f t="shared" si="0"/>
        <v>0</v>
      </c>
      <c r="AM7" s="69">
        <f t="shared" si="1"/>
        <v>0</v>
      </c>
      <c r="AN7" s="69">
        <f>IFERROR(AK7/(Q7+R7),0)</f>
        <v>0</v>
      </c>
      <c r="AO7" s="23"/>
      <c r="AP7" s="40"/>
    </row>
    <row r="8" spans="1:42" s="46" customFormat="1" ht="15.75" x14ac:dyDescent="0.25">
      <c r="A8" s="39"/>
      <c r="B8" s="39"/>
      <c r="C8" s="38"/>
      <c r="D8" s="38"/>
      <c r="E8" s="41"/>
      <c r="F8" s="39"/>
      <c r="G8" s="39"/>
      <c r="H8" s="39"/>
      <c r="I8" s="40"/>
      <c r="J8" s="40"/>
      <c r="K8" s="41"/>
      <c r="L8" s="38"/>
      <c r="M8" s="38"/>
      <c r="N8" s="41"/>
      <c r="O8" s="41"/>
      <c r="P8" s="42"/>
      <c r="Q8" s="43"/>
      <c r="R8" s="43"/>
      <c r="S8" s="43"/>
      <c r="T8" s="43"/>
      <c r="U8" s="43"/>
      <c r="V8" s="43"/>
      <c r="W8" s="44"/>
      <c r="X8" s="43"/>
      <c r="Y8" s="43"/>
      <c r="Z8" s="43"/>
      <c r="AA8" s="43"/>
      <c r="AB8" s="39"/>
      <c r="AC8" s="43"/>
      <c r="AD8" s="43"/>
      <c r="AE8" s="45"/>
      <c r="AF8" s="45"/>
      <c r="AG8" s="23"/>
      <c r="AH8" s="66"/>
      <c r="AI8" s="35">
        <f>S8+T8</f>
        <v>0</v>
      </c>
      <c r="AJ8" s="35">
        <f>X8+Y8</f>
        <v>0</v>
      </c>
      <c r="AK8" s="35">
        <f>AJ8-(Q8+R8)</f>
        <v>0</v>
      </c>
      <c r="AL8" s="35">
        <f t="shared" si="0"/>
        <v>0</v>
      </c>
      <c r="AM8" s="69">
        <f t="shared" si="1"/>
        <v>0</v>
      </c>
      <c r="AN8" s="69">
        <f>IFERROR(AK8/(Q8+R8),0)</f>
        <v>0</v>
      </c>
      <c r="AO8" s="23"/>
      <c r="AP8" s="40"/>
    </row>
    <row r="9" spans="1:42" s="46" customFormat="1" ht="15.75" x14ac:dyDescent="0.25">
      <c r="A9" s="39"/>
      <c r="B9" s="39"/>
      <c r="C9" s="38"/>
      <c r="D9" s="38"/>
      <c r="E9" s="41"/>
      <c r="F9" s="39"/>
      <c r="G9" s="39"/>
      <c r="H9" s="39"/>
      <c r="I9" s="40"/>
      <c r="J9" s="40"/>
      <c r="K9" s="41"/>
      <c r="L9" s="38"/>
      <c r="M9" s="38"/>
      <c r="N9" s="41"/>
      <c r="O9" s="41"/>
      <c r="P9" s="42"/>
      <c r="Q9" s="43"/>
      <c r="R9" s="43"/>
      <c r="S9" s="43"/>
      <c r="T9" s="43"/>
      <c r="U9" s="43"/>
      <c r="V9" s="43"/>
      <c r="W9" s="44"/>
      <c r="X9" s="43"/>
      <c r="Y9" s="43"/>
      <c r="Z9" s="43"/>
      <c r="AA9" s="43"/>
      <c r="AB9" s="39"/>
      <c r="AC9" s="43"/>
      <c r="AD9" s="43"/>
      <c r="AE9" s="45"/>
      <c r="AF9" s="45"/>
      <c r="AG9" s="23"/>
      <c r="AH9" s="66"/>
      <c r="AI9" s="35">
        <f>S9+T9</f>
        <v>0</v>
      </c>
      <c r="AJ9" s="35">
        <f>X9+Y9</f>
        <v>0</v>
      </c>
      <c r="AK9" s="35">
        <f>AJ9-(Q9+R9)</f>
        <v>0</v>
      </c>
      <c r="AL9" s="35">
        <f t="shared" si="0"/>
        <v>0</v>
      </c>
      <c r="AM9" s="69">
        <f t="shared" si="1"/>
        <v>0</v>
      </c>
      <c r="AN9" s="69">
        <f>IFERROR(AK9/(Q9+R9),0)</f>
        <v>0</v>
      </c>
      <c r="AO9" s="23"/>
      <c r="AP9" s="40"/>
    </row>
    <row r="10" spans="1:42" s="46" customFormat="1" ht="15.75" x14ac:dyDescent="0.25">
      <c r="A10" s="39"/>
      <c r="B10" s="39"/>
      <c r="C10" s="38"/>
      <c r="D10" s="38"/>
      <c r="E10" s="41"/>
      <c r="F10" s="39"/>
      <c r="G10" s="39"/>
      <c r="H10" s="39"/>
      <c r="I10" s="40"/>
      <c r="J10" s="40"/>
      <c r="K10" s="41"/>
      <c r="L10" s="38"/>
      <c r="M10" s="38"/>
      <c r="N10" s="41"/>
      <c r="O10" s="41"/>
      <c r="P10" s="42"/>
      <c r="Q10" s="43"/>
      <c r="R10" s="43"/>
      <c r="S10" s="43"/>
      <c r="T10" s="43"/>
      <c r="U10" s="43"/>
      <c r="V10" s="43"/>
      <c r="W10" s="44"/>
      <c r="X10" s="43"/>
      <c r="Y10" s="43"/>
      <c r="Z10" s="43"/>
      <c r="AA10" s="43"/>
      <c r="AB10" s="39"/>
      <c r="AC10" s="43"/>
      <c r="AD10" s="43"/>
      <c r="AE10" s="45"/>
      <c r="AF10" s="45"/>
      <c r="AG10" s="23"/>
      <c r="AH10" s="66"/>
      <c r="AI10" s="35">
        <f>S10+T10</f>
        <v>0</v>
      </c>
      <c r="AJ10" s="35">
        <f>X10+Y10</f>
        <v>0</v>
      </c>
      <c r="AK10" s="35">
        <f>AJ10-(Q10+R10)</f>
        <v>0</v>
      </c>
      <c r="AL10" s="35">
        <f t="shared" si="0"/>
        <v>0</v>
      </c>
      <c r="AM10" s="69">
        <f t="shared" si="1"/>
        <v>0</v>
      </c>
      <c r="AN10" s="69">
        <f>IFERROR(AK10/(Q10+R10),0)</f>
        <v>0</v>
      </c>
      <c r="AO10" s="23"/>
      <c r="AP10" s="40"/>
    </row>
    <row r="11" spans="1:42" s="46" customFormat="1" ht="15.75" x14ac:dyDescent="0.25">
      <c r="A11" s="39"/>
      <c r="B11" s="39"/>
      <c r="C11" s="38"/>
      <c r="D11" s="38"/>
      <c r="E11" s="41"/>
      <c r="F11" s="39"/>
      <c r="G11" s="39"/>
      <c r="H11" s="39"/>
      <c r="I11" s="40"/>
      <c r="J11" s="40"/>
      <c r="K11" s="41"/>
      <c r="L11" s="38"/>
      <c r="M11" s="38"/>
      <c r="N11" s="41"/>
      <c r="O11" s="41"/>
      <c r="P11" s="42"/>
      <c r="Q11" s="43"/>
      <c r="R11" s="43"/>
      <c r="S11" s="43"/>
      <c r="T11" s="43"/>
      <c r="U11" s="43"/>
      <c r="V11" s="43"/>
      <c r="W11" s="44"/>
      <c r="X11" s="43"/>
      <c r="Y11" s="43"/>
      <c r="Z11" s="43"/>
      <c r="AA11" s="43"/>
      <c r="AB11" s="39"/>
      <c r="AC11" s="43"/>
      <c r="AD11" s="43"/>
      <c r="AE11" s="45"/>
      <c r="AF11" s="45"/>
      <c r="AG11" s="23"/>
      <c r="AH11" s="66"/>
      <c r="AI11" s="35">
        <f>S11+T11</f>
        <v>0</v>
      </c>
      <c r="AJ11" s="35">
        <f>X11+Y11</f>
        <v>0</v>
      </c>
      <c r="AK11" s="35">
        <f>AJ11-(Q11+R11)</f>
        <v>0</v>
      </c>
      <c r="AL11" s="35">
        <f t="shared" si="0"/>
        <v>0</v>
      </c>
      <c r="AM11" s="69">
        <f t="shared" si="1"/>
        <v>0</v>
      </c>
      <c r="AN11" s="69">
        <f>IFERROR(AK11/(Q11+R11),0)</f>
        <v>0</v>
      </c>
      <c r="AO11" s="23"/>
      <c r="AP11" s="40"/>
    </row>
    <row r="12" spans="1:42" s="46" customFormat="1" ht="15.75" x14ac:dyDescent="0.25">
      <c r="A12" s="39"/>
      <c r="B12" s="39"/>
      <c r="C12" s="38"/>
      <c r="D12" s="38"/>
      <c r="E12" s="41"/>
      <c r="F12" s="39"/>
      <c r="G12" s="39"/>
      <c r="H12" s="39"/>
      <c r="I12" s="40"/>
      <c r="J12" s="40"/>
      <c r="K12" s="41"/>
      <c r="L12" s="38"/>
      <c r="M12" s="38"/>
      <c r="N12" s="41"/>
      <c r="O12" s="41"/>
      <c r="P12" s="42"/>
      <c r="Q12" s="43"/>
      <c r="R12" s="43"/>
      <c r="S12" s="43"/>
      <c r="T12" s="43"/>
      <c r="U12" s="43"/>
      <c r="V12" s="43"/>
      <c r="W12" s="44"/>
      <c r="X12" s="43"/>
      <c r="Y12" s="43"/>
      <c r="Z12" s="43"/>
      <c r="AA12" s="43"/>
      <c r="AB12" s="39"/>
      <c r="AC12" s="43"/>
      <c r="AD12" s="43"/>
      <c r="AE12" s="45"/>
      <c r="AF12" s="45"/>
      <c r="AG12" s="23"/>
      <c r="AH12" s="66"/>
      <c r="AI12" s="35">
        <f>S12+T12</f>
        <v>0</v>
      </c>
      <c r="AJ12" s="35">
        <f>X12+Y12</f>
        <v>0</v>
      </c>
      <c r="AK12" s="35">
        <f>AJ12-(Q12+R12)</f>
        <v>0</v>
      </c>
      <c r="AL12" s="35">
        <f t="shared" si="0"/>
        <v>0</v>
      </c>
      <c r="AM12" s="69">
        <f t="shared" si="1"/>
        <v>0</v>
      </c>
      <c r="AN12" s="69">
        <f>IFERROR(AK12/(Q12+R12),0)</f>
        <v>0</v>
      </c>
      <c r="AO12" s="23"/>
      <c r="AP12" s="40"/>
    </row>
    <row r="13" spans="1:42" s="46" customFormat="1" ht="15.75" x14ac:dyDescent="0.25">
      <c r="A13" s="39"/>
      <c r="B13" s="39"/>
      <c r="C13" s="38"/>
      <c r="D13" s="38"/>
      <c r="E13" s="41"/>
      <c r="F13" s="39"/>
      <c r="G13" s="39"/>
      <c r="H13" s="39"/>
      <c r="I13" s="40"/>
      <c r="J13" s="40"/>
      <c r="K13" s="41"/>
      <c r="L13" s="38"/>
      <c r="M13" s="38"/>
      <c r="N13" s="41"/>
      <c r="O13" s="41"/>
      <c r="P13" s="42"/>
      <c r="Q13" s="43"/>
      <c r="R13" s="43"/>
      <c r="S13" s="43"/>
      <c r="T13" s="43"/>
      <c r="U13" s="43"/>
      <c r="V13" s="43"/>
      <c r="W13" s="44"/>
      <c r="X13" s="43"/>
      <c r="Y13" s="43"/>
      <c r="Z13" s="43"/>
      <c r="AA13" s="43"/>
      <c r="AB13" s="39"/>
      <c r="AC13" s="43"/>
      <c r="AD13" s="43"/>
      <c r="AE13" s="45"/>
      <c r="AF13" s="45"/>
      <c r="AG13" s="23"/>
      <c r="AH13" s="66"/>
      <c r="AI13" s="35">
        <f>S13+T13</f>
        <v>0</v>
      </c>
      <c r="AJ13" s="35">
        <f>X13+Y13</f>
        <v>0</v>
      </c>
      <c r="AK13" s="35">
        <f>AJ13-(Q13+R13)</f>
        <v>0</v>
      </c>
      <c r="AL13" s="35">
        <f t="shared" si="0"/>
        <v>0</v>
      </c>
      <c r="AM13" s="69">
        <f t="shared" si="1"/>
        <v>0</v>
      </c>
      <c r="AN13" s="69">
        <f>IFERROR(AK13/(Q13+R13),0)</f>
        <v>0</v>
      </c>
      <c r="AO13" s="23"/>
      <c r="AP13" s="40"/>
    </row>
    <row r="14" spans="1:42" s="46" customFormat="1" ht="15.75" x14ac:dyDescent="0.25">
      <c r="A14" s="39"/>
      <c r="B14" s="39"/>
      <c r="C14" s="38"/>
      <c r="D14" s="38"/>
      <c r="E14" s="41"/>
      <c r="F14" s="39"/>
      <c r="G14" s="39"/>
      <c r="H14" s="39"/>
      <c r="I14" s="40"/>
      <c r="J14" s="40"/>
      <c r="K14" s="41"/>
      <c r="L14" s="38"/>
      <c r="M14" s="38"/>
      <c r="N14" s="41"/>
      <c r="O14" s="41"/>
      <c r="P14" s="42"/>
      <c r="Q14" s="43"/>
      <c r="R14" s="43"/>
      <c r="S14" s="43"/>
      <c r="T14" s="43"/>
      <c r="U14" s="43"/>
      <c r="V14" s="43"/>
      <c r="W14" s="44"/>
      <c r="X14" s="43"/>
      <c r="Y14" s="43"/>
      <c r="Z14" s="43"/>
      <c r="AA14" s="43"/>
      <c r="AB14" s="39"/>
      <c r="AC14" s="43"/>
      <c r="AD14" s="43"/>
      <c r="AE14" s="45"/>
      <c r="AF14" s="45"/>
      <c r="AG14" s="23"/>
      <c r="AH14" s="66"/>
      <c r="AI14" s="35">
        <f>S14+T14</f>
        <v>0</v>
      </c>
      <c r="AJ14" s="35">
        <f>X14+Y14</f>
        <v>0</v>
      </c>
      <c r="AK14" s="35">
        <f>AJ14-(Q14+R14)</f>
        <v>0</v>
      </c>
      <c r="AL14" s="35">
        <f t="shared" si="0"/>
        <v>0</v>
      </c>
      <c r="AM14" s="69">
        <f t="shared" si="1"/>
        <v>0</v>
      </c>
      <c r="AN14" s="69">
        <f>IFERROR(AK14/(Q14+R14),0)</f>
        <v>0</v>
      </c>
      <c r="AO14" s="23"/>
      <c r="AP14" s="40"/>
    </row>
    <row r="15" spans="1:42" s="46" customFormat="1" ht="15.75" x14ac:dyDescent="0.25">
      <c r="A15" s="39"/>
      <c r="B15" s="39"/>
      <c r="C15" s="38"/>
      <c r="D15" s="38"/>
      <c r="E15" s="41"/>
      <c r="F15" s="39"/>
      <c r="G15" s="39"/>
      <c r="H15" s="39"/>
      <c r="I15" s="40"/>
      <c r="J15" s="40"/>
      <c r="K15" s="41"/>
      <c r="L15" s="38"/>
      <c r="M15" s="38"/>
      <c r="N15" s="41"/>
      <c r="O15" s="41"/>
      <c r="P15" s="42"/>
      <c r="Q15" s="43"/>
      <c r="R15" s="43"/>
      <c r="S15" s="43"/>
      <c r="T15" s="43"/>
      <c r="U15" s="43"/>
      <c r="V15" s="43"/>
      <c r="W15" s="44"/>
      <c r="X15" s="43"/>
      <c r="Y15" s="43"/>
      <c r="Z15" s="43"/>
      <c r="AA15" s="43"/>
      <c r="AB15" s="39"/>
      <c r="AC15" s="43"/>
      <c r="AD15" s="43"/>
      <c r="AE15" s="45"/>
      <c r="AF15" s="45"/>
      <c r="AG15" s="23"/>
      <c r="AH15" s="66"/>
      <c r="AI15" s="35">
        <f>S15+T15</f>
        <v>0</v>
      </c>
      <c r="AJ15" s="35">
        <f>X15+Y15</f>
        <v>0</v>
      </c>
      <c r="AK15" s="35">
        <f>AJ15-(Q15+R15)</f>
        <v>0</v>
      </c>
      <c r="AL15" s="35">
        <f t="shared" si="0"/>
        <v>0</v>
      </c>
      <c r="AM15" s="69">
        <f t="shared" si="1"/>
        <v>0</v>
      </c>
      <c r="AN15" s="69">
        <f>IFERROR(AK15/(Q15+R15),0)</f>
        <v>0</v>
      </c>
      <c r="AO15" s="23"/>
      <c r="AP15" s="40"/>
    </row>
    <row r="16" spans="1:42" s="46" customFormat="1" ht="15.75" x14ac:dyDescent="0.25">
      <c r="A16" s="39"/>
      <c r="B16" s="39"/>
      <c r="C16" s="38"/>
      <c r="D16" s="38"/>
      <c r="E16" s="41"/>
      <c r="F16" s="39"/>
      <c r="G16" s="39"/>
      <c r="H16" s="39"/>
      <c r="I16" s="40"/>
      <c r="J16" s="40"/>
      <c r="K16" s="41"/>
      <c r="L16" s="38"/>
      <c r="M16" s="38"/>
      <c r="N16" s="41"/>
      <c r="O16" s="41"/>
      <c r="P16" s="42"/>
      <c r="Q16" s="43"/>
      <c r="R16" s="43"/>
      <c r="S16" s="43"/>
      <c r="T16" s="43"/>
      <c r="U16" s="43"/>
      <c r="V16" s="43"/>
      <c r="W16" s="44"/>
      <c r="X16" s="43"/>
      <c r="Y16" s="43"/>
      <c r="Z16" s="43"/>
      <c r="AA16" s="43"/>
      <c r="AB16" s="39"/>
      <c r="AC16" s="43"/>
      <c r="AD16" s="43"/>
      <c r="AE16" s="45"/>
      <c r="AF16" s="45"/>
      <c r="AG16" s="23"/>
      <c r="AH16" s="66"/>
      <c r="AI16" s="35">
        <f>S16+T16</f>
        <v>0</v>
      </c>
      <c r="AJ16" s="35">
        <f>X16+Y16</f>
        <v>0</v>
      </c>
      <c r="AK16" s="35">
        <f>AJ16-(Q16+R16)</f>
        <v>0</v>
      </c>
      <c r="AL16" s="35">
        <f t="shared" si="0"/>
        <v>0</v>
      </c>
      <c r="AM16" s="69">
        <f t="shared" si="1"/>
        <v>0</v>
      </c>
      <c r="AN16" s="69">
        <f>IFERROR(AK16/(Q16+R16),0)</f>
        <v>0</v>
      </c>
      <c r="AO16" s="23"/>
      <c r="AP16" s="40"/>
    </row>
    <row r="17" spans="1:42" s="46" customFormat="1" ht="15.75" x14ac:dyDescent="0.25">
      <c r="A17" s="39"/>
      <c r="B17" s="39"/>
      <c r="C17" s="38"/>
      <c r="D17" s="38"/>
      <c r="E17" s="41"/>
      <c r="F17" s="39"/>
      <c r="G17" s="39"/>
      <c r="H17" s="39"/>
      <c r="I17" s="40"/>
      <c r="J17" s="40"/>
      <c r="K17" s="41"/>
      <c r="L17" s="38"/>
      <c r="M17" s="38"/>
      <c r="N17" s="41"/>
      <c r="O17" s="41"/>
      <c r="P17" s="42"/>
      <c r="Q17" s="43"/>
      <c r="R17" s="43"/>
      <c r="S17" s="43"/>
      <c r="T17" s="43"/>
      <c r="U17" s="43"/>
      <c r="V17" s="43"/>
      <c r="W17" s="44"/>
      <c r="X17" s="43"/>
      <c r="Y17" s="43"/>
      <c r="Z17" s="43"/>
      <c r="AA17" s="43"/>
      <c r="AB17" s="39"/>
      <c r="AC17" s="43"/>
      <c r="AD17" s="43"/>
      <c r="AE17" s="45"/>
      <c r="AF17" s="45"/>
      <c r="AG17" s="23"/>
      <c r="AH17" s="66"/>
      <c r="AI17" s="35">
        <f>S17+T17</f>
        <v>0</v>
      </c>
      <c r="AJ17" s="35">
        <f>X17+Y17</f>
        <v>0</v>
      </c>
      <c r="AK17" s="35">
        <f>AJ17-(Q17+R17)</f>
        <v>0</v>
      </c>
      <c r="AL17" s="35">
        <f t="shared" si="0"/>
        <v>0</v>
      </c>
      <c r="AM17" s="69">
        <f t="shared" si="1"/>
        <v>0</v>
      </c>
      <c r="AN17" s="69">
        <f>IFERROR(AK17/(Q17+R17),0)</f>
        <v>0</v>
      </c>
      <c r="AO17" s="23"/>
      <c r="AP17" s="40"/>
    </row>
    <row r="18" spans="1:42" s="46" customFormat="1" ht="15.75" x14ac:dyDescent="0.25">
      <c r="A18" s="39"/>
      <c r="B18" s="39"/>
      <c r="C18" s="38"/>
      <c r="D18" s="38"/>
      <c r="E18" s="41"/>
      <c r="F18" s="39"/>
      <c r="G18" s="39"/>
      <c r="H18" s="39"/>
      <c r="I18" s="40"/>
      <c r="J18" s="40"/>
      <c r="K18" s="41"/>
      <c r="L18" s="38"/>
      <c r="M18" s="38"/>
      <c r="N18" s="41"/>
      <c r="O18" s="41"/>
      <c r="P18" s="42"/>
      <c r="Q18" s="43"/>
      <c r="R18" s="43"/>
      <c r="S18" s="43"/>
      <c r="T18" s="43"/>
      <c r="U18" s="43"/>
      <c r="V18" s="43"/>
      <c r="W18" s="44"/>
      <c r="X18" s="43"/>
      <c r="Y18" s="43"/>
      <c r="Z18" s="43"/>
      <c r="AA18" s="43"/>
      <c r="AB18" s="39"/>
      <c r="AC18" s="43"/>
      <c r="AD18" s="43"/>
      <c r="AE18" s="45"/>
      <c r="AF18" s="45"/>
      <c r="AG18" s="23"/>
      <c r="AH18" s="66"/>
      <c r="AI18" s="35">
        <f>S18+T18</f>
        <v>0</v>
      </c>
      <c r="AJ18" s="35">
        <f>X18+Y18</f>
        <v>0</v>
      </c>
      <c r="AK18" s="35">
        <f>AJ18-(Q18+R18)</f>
        <v>0</v>
      </c>
      <c r="AL18" s="35">
        <f t="shared" si="0"/>
        <v>0</v>
      </c>
      <c r="AM18" s="69">
        <f t="shared" si="1"/>
        <v>0</v>
      </c>
      <c r="AN18" s="69">
        <f>IFERROR(AK18/(Q18+R18),0)</f>
        <v>0</v>
      </c>
      <c r="AO18" s="23"/>
      <c r="AP18" s="40"/>
    </row>
    <row r="19" spans="1:42" s="46" customFormat="1" ht="15.75" x14ac:dyDescent="0.25">
      <c r="A19" s="39"/>
      <c r="B19" s="39"/>
      <c r="C19" s="38"/>
      <c r="D19" s="38"/>
      <c r="E19" s="41"/>
      <c r="F19" s="39"/>
      <c r="G19" s="39"/>
      <c r="H19" s="39"/>
      <c r="I19" s="40"/>
      <c r="J19" s="40"/>
      <c r="K19" s="41"/>
      <c r="L19" s="38"/>
      <c r="M19" s="38"/>
      <c r="N19" s="41"/>
      <c r="O19" s="41"/>
      <c r="P19" s="42"/>
      <c r="Q19" s="43"/>
      <c r="R19" s="43"/>
      <c r="S19" s="43"/>
      <c r="T19" s="43"/>
      <c r="U19" s="43"/>
      <c r="V19" s="43"/>
      <c r="W19" s="44"/>
      <c r="X19" s="43"/>
      <c r="Y19" s="43"/>
      <c r="Z19" s="43"/>
      <c r="AA19" s="43"/>
      <c r="AB19" s="39"/>
      <c r="AC19" s="43"/>
      <c r="AD19" s="43"/>
      <c r="AE19" s="45"/>
      <c r="AF19" s="45"/>
      <c r="AG19" s="23"/>
      <c r="AH19" s="66"/>
      <c r="AI19" s="35">
        <f>S19+T19</f>
        <v>0</v>
      </c>
      <c r="AJ19" s="35">
        <f>X19+Y19</f>
        <v>0</v>
      </c>
      <c r="AK19" s="35">
        <f>AJ19-(Q19+R19)</f>
        <v>0</v>
      </c>
      <c r="AL19" s="35">
        <f t="shared" si="0"/>
        <v>0</v>
      </c>
      <c r="AM19" s="69">
        <f t="shared" si="1"/>
        <v>0</v>
      </c>
      <c r="AN19" s="69">
        <f>IFERROR(AK19/(Q19+R19),0)</f>
        <v>0</v>
      </c>
      <c r="AO19" s="23"/>
      <c r="AP19" s="40"/>
    </row>
    <row r="20" spans="1:42" s="46" customFormat="1" ht="15.75" x14ac:dyDescent="0.25">
      <c r="A20" s="39"/>
      <c r="B20" s="39"/>
      <c r="C20" s="38"/>
      <c r="D20" s="38"/>
      <c r="E20" s="41"/>
      <c r="F20" s="39"/>
      <c r="G20" s="39"/>
      <c r="H20" s="39"/>
      <c r="I20" s="40"/>
      <c r="J20" s="40"/>
      <c r="K20" s="41"/>
      <c r="L20" s="38"/>
      <c r="M20" s="38"/>
      <c r="N20" s="41"/>
      <c r="O20" s="41"/>
      <c r="P20" s="42"/>
      <c r="Q20" s="43"/>
      <c r="R20" s="43"/>
      <c r="S20" s="43"/>
      <c r="T20" s="43"/>
      <c r="U20" s="43"/>
      <c r="V20" s="43"/>
      <c r="W20" s="44"/>
      <c r="X20" s="43"/>
      <c r="Y20" s="43"/>
      <c r="Z20" s="43"/>
      <c r="AA20" s="43"/>
      <c r="AB20" s="39"/>
      <c r="AC20" s="43"/>
      <c r="AD20" s="43"/>
      <c r="AE20" s="45"/>
      <c r="AF20" s="45"/>
      <c r="AG20" s="23"/>
      <c r="AH20" s="66"/>
      <c r="AI20" s="35">
        <f>S20+T20</f>
        <v>0</v>
      </c>
      <c r="AJ20" s="35">
        <f>X20+Y20</f>
        <v>0</v>
      </c>
      <c r="AK20" s="35">
        <f>AJ20-(Q20+R20)</f>
        <v>0</v>
      </c>
      <c r="AL20" s="35">
        <f t="shared" si="0"/>
        <v>0</v>
      </c>
      <c r="AM20" s="69">
        <f t="shared" si="1"/>
        <v>0</v>
      </c>
      <c r="AN20" s="69">
        <f>IFERROR(AK20/(Q20+R20),0)</f>
        <v>0</v>
      </c>
      <c r="AO20" s="23"/>
      <c r="AP20" s="40"/>
    </row>
    <row r="21" spans="1:42" s="46" customFormat="1" ht="15.75" x14ac:dyDescent="0.25">
      <c r="A21" s="39"/>
      <c r="B21" s="39"/>
      <c r="C21" s="38"/>
      <c r="D21" s="38"/>
      <c r="E21" s="41"/>
      <c r="F21" s="39"/>
      <c r="G21" s="39"/>
      <c r="H21" s="39"/>
      <c r="I21" s="40"/>
      <c r="J21" s="40"/>
      <c r="K21" s="41"/>
      <c r="L21" s="38"/>
      <c r="M21" s="38"/>
      <c r="N21" s="41"/>
      <c r="O21" s="41"/>
      <c r="P21" s="42"/>
      <c r="Q21" s="43"/>
      <c r="R21" s="43"/>
      <c r="S21" s="43"/>
      <c r="T21" s="43"/>
      <c r="U21" s="43"/>
      <c r="V21" s="43"/>
      <c r="W21" s="44"/>
      <c r="X21" s="43"/>
      <c r="Y21" s="43"/>
      <c r="Z21" s="43"/>
      <c r="AA21" s="43"/>
      <c r="AB21" s="39"/>
      <c r="AC21" s="43"/>
      <c r="AD21" s="43"/>
      <c r="AE21" s="45"/>
      <c r="AF21" s="45"/>
      <c r="AG21" s="23"/>
      <c r="AH21" s="66"/>
      <c r="AI21" s="35">
        <f>S21+T21</f>
        <v>0</v>
      </c>
      <c r="AJ21" s="35">
        <f>X21+Y21</f>
        <v>0</v>
      </c>
      <c r="AK21" s="35">
        <f>AJ21-(Q21+R21)</f>
        <v>0</v>
      </c>
      <c r="AL21" s="35">
        <f t="shared" si="0"/>
        <v>0</v>
      </c>
      <c r="AM21" s="69">
        <f t="shared" si="1"/>
        <v>0</v>
      </c>
      <c r="AN21" s="69">
        <f>IFERROR(AK21/(Q21+R21),0)</f>
        <v>0</v>
      </c>
      <c r="AO21" s="23"/>
      <c r="AP21" s="40"/>
    </row>
    <row r="22" spans="1:42" s="46" customFormat="1" ht="15.75" x14ac:dyDescent="0.25">
      <c r="A22" s="39"/>
      <c r="B22" s="39"/>
      <c r="C22" s="38"/>
      <c r="D22" s="38"/>
      <c r="E22" s="41"/>
      <c r="F22" s="39"/>
      <c r="G22" s="39"/>
      <c r="H22" s="39"/>
      <c r="I22" s="40"/>
      <c r="J22" s="40"/>
      <c r="K22" s="41"/>
      <c r="L22" s="38"/>
      <c r="M22" s="38"/>
      <c r="N22" s="41"/>
      <c r="O22" s="41"/>
      <c r="P22" s="42"/>
      <c r="Q22" s="43"/>
      <c r="R22" s="43"/>
      <c r="S22" s="43"/>
      <c r="T22" s="43"/>
      <c r="U22" s="43"/>
      <c r="V22" s="43"/>
      <c r="W22" s="44"/>
      <c r="X22" s="43"/>
      <c r="Y22" s="43"/>
      <c r="Z22" s="43"/>
      <c r="AA22" s="43"/>
      <c r="AB22" s="39"/>
      <c r="AC22" s="43"/>
      <c r="AD22" s="43"/>
      <c r="AE22" s="45"/>
      <c r="AF22" s="45"/>
      <c r="AG22" s="23"/>
      <c r="AH22" s="66"/>
      <c r="AI22" s="35">
        <f>S22+T22</f>
        <v>0</v>
      </c>
      <c r="AJ22" s="35">
        <f>X22+Y22</f>
        <v>0</v>
      </c>
      <c r="AK22" s="35">
        <f>AJ22-(Q22+R22)</f>
        <v>0</v>
      </c>
      <c r="AL22" s="35">
        <f t="shared" si="0"/>
        <v>0</v>
      </c>
      <c r="AM22" s="69">
        <f t="shared" si="1"/>
        <v>0</v>
      </c>
      <c r="AN22" s="69">
        <f>IFERROR(AK22/(Q22+R22),0)</f>
        <v>0</v>
      </c>
      <c r="AO22" s="23"/>
      <c r="AP22" s="40"/>
    </row>
    <row r="23" spans="1:42" s="46" customFormat="1" ht="15.75" x14ac:dyDescent="0.25">
      <c r="A23" s="39"/>
      <c r="B23" s="39"/>
      <c r="C23" s="38"/>
      <c r="D23" s="38"/>
      <c r="E23" s="41"/>
      <c r="F23" s="39"/>
      <c r="G23" s="39"/>
      <c r="H23" s="39"/>
      <c r="I23" s="40"/>
      <c r="J23" s="40"/>
      <c r="K23" s="41"/>
      <c r="L23" s="38"/>
      <c r="M23" s="38"/>
      <c r="N23" s="41"/>
      <c r="O23" s="41"/>
      <c r="P23" s="42"/>
      <c r="Q23" s="43"/>
      <c r="R23" s="43"/>
      <c r="S23" s="43"/>
      <c r="T23" s="43"/>
      <c r="U23" s="43"/>
      <c r="V23" s="43"/>
      <c r="W23" s="44"/>
      <c r="X23" s="43"/>
      <c r="Y23" s="43"/>
      <c r="Z23" s="43"/>
      <c r="AA23" s="43"/>
      <c r="AB23" s="39"/>
      <c r="AC23" s="43"/>
      <c r="AD23" s="43"/>
      <c r="AE23" s="45"/>
      <c r="AF23" s="45"/>
      <c r="AG23" s="23"/>
      <c r="AH23" s="66"/>
      <c r="AI23" s="35">
        <f>S23+T23</f>
        <v>0</v>
      </c>
      <c r="AJ23" s="35">
        <f>X23+Y23</f>
        <v>0</v>
      </c>
      <c r="AK23" s="35">
        <f>AJ23-(Q23+R23)</f>
        <v>0</v>
      </c>
      <c r="AL23" s="35">
        <f t="shared" si="0"/>
        <v>0</v>
      </c>
      <c r="AM23" s="69">
        <f t="shared" si="1"/>
        <v>0</v>
      </c>
      <c r="AN23" s="69">
        <f>IFERROR(AK23/(Q23+R23),0)</f>
        <v>0</v>
      </c>
      <c r="AO23" s="23"/>
      <c r="AP23" s="40"/>
    </row>
    <row r="24" spans="1:42" s="46" customFormat="1" ht="15.75" x14ac:dyDescent="0.25">
      <c r="A24" s="39"/>
      <c r="B24" s="39"/>
      <c r="C24" s="38"/>
      <c r="D24" s="38"/>
      <c r="E24" s="41"/>
      <c r="F24" s="39"/>
      <c r="G24" s="39"/>
      <c r="H24" s="39"/>
      <c r="I24" s="40"/>
      <c r="J24" s="40"/>
      <c r="K24" s="41"/>
      <c r="L24" s="38"/>
      <c r="M24" s="38"/>
      <c r="N24" s="41"/>
      <c r="O24" s="41"/>
      <c r="P24" s="42"/>
      <c r="Q24" s="43"/>
      <c r="R24" s="43"/>
      <c r="S24" s="43"/>
      <c r="T24" s="43"/>
      <c r="U24" s="43"/>
      <c r="V24" s="43"/>
      <c r="W24" s="44"/>
      <c r="X24" s="43"/>
      <c r="Y24" s="43"/>
      <c r="Z24" s="43"/>
      <c r="AA24" s="43"/>
      <c r="AB24" s="39"/>
      <c r="AC24" s="43"/>
      <c r="AD24" s="43"/>
      <c r="AE24" s="45"/>
      <c r="AF24" s="45"/>
      <c r="AG24" s="23"/>
      <c r="AH24" s="66"/>
      <c r="AI24" s="35">
        <f>S24+T24</f>
        <v>0</v>
      </c>
      <c r="AJ24" s="35">
        <f>X24+Y24</f>
        <v>0</v>
      </c>
      <c r="AK24" s="35">
        <f>AJ24-(Q24+R24)</f>
        <v>0</v>
      </c>
      <c r="AL24" s="35">
        <f t="shared" si="0"/>
        <v>0</v>
      </c>
      <c r="AM24" s="69">
        <f t="shared" si="1"/>
        <v>0</v>
      </c>
      <c r="AN24" s="69">
        <f>IFERROR(AK24/(Q24+R24),0)</f>
        <v>0</v>
      </c>
      <c r="AO24" s="23"/>
      <c r="AP24" s="40"/>
    </row>
    <row r="25" spans="1:42" s="46" customFormat="1" ht="15.75" x14ac:dyDescent="0.25">
      <c r="A25" s="39"/>
      <c r="B25" s="39"/>
      <c r="C25" s="38"/>
      <c r="D25" s="38"/>
      <c r="E25" s="41"/>
      <c r="F25" s="39"/>
      <c r="G25" s="39"/>
      <c r="H25" s="39"/>
      <c r="I25" s="40"/>
      <c r="J25" s="40"/>
      <c r="K25" s="41"/>
      <c r="L25" s="38"/>
      <c r="M25" s="38"/>
      <c r="N25" s="41"/>
      <c r="O25" s="41"/>
      <c r="P25" s="42"/>
      <c r="Q25" s="43"/>
      <c r="R25" s="43"/>
      <c r="S25" s="43"/>
      <c r="T25" s="43"/>
      <c r="U25" s="43"/>
      <c r="V25" s="43"/>
      <c r="W25" s="44"/>
      <c r="X25" s="43"/>
      <c r="Y25" s="43"/>
      <c r="Z25" s="43"/>
      <c r="AA25" s="43"/>
      <c r="AB25" s="39"/>
      <c r="AC25" s="43"/>
      <c r="AD25" s="43"/>
      <c r="AE25" s="45"/>
      <c r="AF25" s="45"/>
      <c r="AG25" s="23"/>
      <c r="AH25" s="66"/>
      <c r="AI25" s="35">
        <f>S25+T25</f>
        <v>0</v>
      </c>
      <c r="AJ25" s="35">
        <f>X25+Y25</f>
        <v>0</v>
      </c>
      <c r="AK25" s="35">
        <f>AJ25-(Q25+R25)</f>
        <v>0</v>
      </c>
      <c r="AL25" s="35">
        <f t="shared" si="0"/>
        <v>0</v>
      </c>
      <c r="AM25" s="69">
        <f t="shared" si="1"/>
        <v>0</v>
      </c>
      <c r="AN25" s="69">
        <f>IFERROR(AK25/(Q25+R25),0)</f>
        <v>0</v>
      </c>
      <c r="AO25" s="23"/>
      <c r="AP25" s="40"/>
    </row>
    <row r="26" spans="1:42" s="46" customFormat="1" ht="15.75" x14ac:dyDescent="0.25">
      <c r="A26" s="39"/>
      <c r="B26" s="39"/>
      <c r="C26" s="38"/>
      <c r="D26" s="38"/>
      <c r="E26" s="41"/>
      <c r="F26" s="39"/>
      <c r="G26" s="39"/>
      <c r="H26" s="39"/>
      <c r="I26" s="40"/>
      <c r="J26" s="40"/>
      <c r="K26" s="41"/>
      <c r="L26" s="38"/>
      <c r="M26" s="38"/>
      <c r="N26" s="41"/>
      <c r="O26" s="41"/>
      <c r="P26" s="42"/>
      <c r="Q26" s="43"/>
      <c r="R26" s="43"/>
      <c r="S26" s="43"/>
      <c r="T26" s="43"/>
      <c r="U26" s="43"/>
      <c r="V26" s="43"/>
      <c r="W26" s="44"/>
      <c r="X26" s="43"/>
      <c r="Y26" s="43"/>
      <c r="Z26" s="43"/>
      <c r="AA26" s="43"/>
      <c r="AB26" s="39"/>
      <c r="AC26" s="43"/>
      <c r="AD26" s="43"/>
      <c r="AE26" s="45"/>
      <c r="AF26" s="45"/>
      <c r="AG26" s="23"/>
      <c r="AH26" s="66"/>
      <c r="AI26" s="35">
        <f>S26+T26</f>
        <v>0</v>
      </c>
      <c r="AJ26" s="35">
        <f>X26+Y26</f>
        <v>0</v>
      </c>
      <c r="AK26" s="35">
        <f>AJ26-(Q26+R26)</f>
        <v>0</v>
      </c>
      <c r="AL26" s="35">
        <f t="shared" si="0"/>
        <v>0</v>
      </c>
      <c r="AM26" s="69">
        <f t="shared" si="1"/>
        <v>0</v>
      </c>
      <c r="AN26" s="69">
        <f>IFERROR(AK26/(Q26+R26),0)</f>
        <v>0</v>
      </c>
      <c r="AO26" s="23"/>
      <c r="AP26" s="40"/>
    </row>
    <row r="27" spans="1:42" s="46" customFormat="1" ht="15.75" x14ac:dyDescent="0.25">
      <c r="A27" s="39"/>
      <c r="B27" s="39"/>
      <c r="C27" s="38"/>
      <c r="D27" s="38"/>
      <c r="E27" s="41"/>
      <c r="F27" s="39"/>
      <c r="G27" s="39"/>
      <c r="H27" s="39"/>
      <c r="I27" s="40"/>
      <c r="J27" s="40"/>
      <c r="K27" s="41"/>
      <c r="L27" s="38"/>
      <c r="M27" s="38"/>
      <c r="N27" s="41"/>
      <c r="O27" s="41"/>
      <c r="P27" s="42"/>
      <c r="Q27" s="43"/>
      <c r="R27" s="43"/>
      <c r="S27" s="43"/>
      <c r="T27" s="43"/>
      <c r="U27" s="43"/>
      <c r="V27" s="43"/>
      <c r="W27" s="44"/>
      <c r="X27" s="43"/>
      <c r="Y27" s="43"/>
      <c r="Z27" s="43"/>
      <c r="AA27" s="43"/>
      <c r="AB27" s="39"/>
      <c r="AC27" s="43"/>
      <c r="AD27" s="43"/>
      <c r="AE27" s="45"/>
      <c r="AF27" s="45"/>
      <c r="AG27" s="23"/>
      <c r="AH27" s="66"/>
      <c r="AI27" s="35">
        <f>S27+T27</f>
        <v>0</v>
      </c>
      <c r="AJ27" s="35">
        <f>X27+Y27</f>
        <v>0</v>
      </c>
      <c r="AK27" s="35">
        <f>AJ27-(Q27+R27)</f>
        <v>0</v>
      </c>
      <c r="AL27" s="35">
        <f t="shared" si="0"/>
        <v>0</v>
      </c>
      <c r="AM27" s="69">
        <f t="shared" si="1"/>
        <v>0</v>
      </c>
      <c r="AN27" s="69">
        <f>IFERROR(AK27/(Q27+R27),0)</f>
        <v>0</v>
      </c>
      <c r="AO27" s="23"/>
      <c r="AP27" s="40"/>
    </row>
    <row r="28" spans="1:42" s="46" customFormat="1" ht="15.75" x14ac:dyDescent="0.25">
      <c r="A28" s="39"/>
      <c r="B28" s="39"/>
      <c r="C28" s="38"/>
      <c r="D28" s="38"/>
      <c r="E28" s="41"/>
      <c r="F28" s="39"/>
      <c r="G28" s="39"/>
      <c r="H28" s="39"/>
      <c r="I28" s="40"/>
      <c r="J28" s="40"/>
      <c r="K28" s="41"/>
      <c r="L28" s="38"/>
      <c r="M28" s="38"/>
      <c r="N28" s="41"/>
      <c r="O28" s="41"/>
      <c r="P28" s="42"/>
      <c r="Q28" s="43"/>
      <c r="R28" s="43"/>
      <c r="S28" s="43"/>
      <c r="T28" s="43"/>
      <c r="U28" s="43"/>
      <c r="V28" s="43"/>
      <c r="W28" s="44"/>
      <c r="X28" s="43"/>
      <c r="Y28" s="43"/>
      <c r="Z28" s="43"/>
      <c r="AA28" s="43"/>
      <c r="AB28" s="39"/>
      <c r="AC28" s="43"/>
      <c r="AD28" s="43"/>
      <c r="AE28" s="45"/>
      <c r="AF28" s="45"/>
      <c r="AG28" s="23"/>
      <c r="AH28" s="66"/>
      <c r="AI28" s="35">
        <f>S28+T28</f>
        <v>0</v>
      </c>
      <c r="AJ28" s="35">
        <f>X28+Y28</f>
        <v>0</v>
      </c>
      <c r="AK28" s="35">
        <f>AJ28-(Q28+R28)</f>
        <v>0</v>
      </c>
      <c r="AL28" s="35">
        <f t="shared" si="0"/>
        <v>0</v>
      </c>
      <c r="AM28" s="69">
        <f t="shared" si="1"/>
        <v>0</v>
      </c>
      <c r="AN28" s="69">
        <f>IFERROR(AK28/(Q28+R28),0)</f>
        <v>0</v>
      </c>
      <c r="AO28" s="23"/>
      <c r="AP28" s="40"/>
    </row>
    <row r="29" spans="1:42" s="46" customFormat="1" ht="15.75" x14ac:dyDescent="0.25">
      <c r="A29" s="39"/>
      <c r="B29" s="39"/>
      <c r="C29" s="38"/>
      <c r="D29" s="38"/>
      <c r="E29" s="41"/>
      <c r="F29" s="39"/>
      <c r="G29" s="39"/>
      <c r="H29" s="39"/>
      <c r="I29" s="40"/>
      <c r="J29" s="40"/>
      <c r="K29" s="41"/>
      <c r="L29" s="38"/>
      <c r="M29" s="38"/>
      <c r="N29" s="41"/>
      <c r="O29" s="41"/>
      <c r="P29" s="42"/>
      <c r="Q29" s="43"/>
      <c r="R29" s="43"/>
      <c r="S29" s="43"/>
      <c r="T29" s="43"/>
      <c r="U29" s="43"/>
      <c r="V29" s="43"/>
      <c r="W29" s="44"/>
      <c r="X29" s="43"/>
      <c r="Y29" s="43"/>
      <c r="Z29" s="43"/>
      <c r="AA29" s="43"/>
      <c r="AB29" s="39"/>
      <c r="AC29" s="43"/>
      <c r="AD29" s="43"/>
      <c r="AE29" s="45"/>
      <c r="AF29" s="45"/>
      <c r="AG29" s="23"/>
      <c r="AH29" s="66"/>
      <c r="AI29" s="35">
        <f>S29+T29</f>
        <v>0</v>
      </c>
      <c r="AJ29" s="35">
        <f>X29+Y29</f>
        <v>0</v>
      </c>
      <c r="AK29" s="35">
        <f>AJ29-(Q29+R29)</f>
        <v>0</v>
      </c>
      <c r="AL29" s="35">
        <f t="shared" si="0"/>
        <v>0</v>
      </c>
      <c r="AM29" s="69">
        <f t="shared" si="1"/>
        <v>0</v>
      </c>
      <c r="AN29" s="69">
        <f>IFERROR(AK29/(Q29+R29),0)</f>
        <v>0</v>
      </c>
      <c r="AO29" s="23"/>
      <c r="AP29" s="40"/>
    </row>
    <row r="30" spans="1:42" s="46" customFormat="1" ht="15.75" x14ac:dyDescent="0.25">
      <c r="A30" s="39"/>
      <c r="B30" s="39"/>
      <c r="C30" s="38"/>
      <c r="D30" s="38"/>
      <c r="E30" s="41"/>
      <c r="F30" s="39"/>
      <c r="G30" s="39"/>
      <c r="H30" s="39"/>
      <c r="I30" s="40"/>
      <c r="J30" s="40"/>
      <c r="K30" s="41"/>
      <c r="L30" s="38"/>
      <c r="M30" s="38"/>
      <c r="N30" s="41"/>
      <c r="O30" s="41"/>
      <c r="P30" s="42"/>
      <c r="Q30" s="43"/>
      <c r="R30" s="43"/>
      <c r="S30" s="43"/>
      <c r="T30" s="43"/>
      <c r="U30" s="43"/>
      <c r="V30" s="43"/>
      <c r="W30" s="44"/>
      <c r="X30" s="43"/>
      <c r="Y30" s="43"/>
      <c r="Z30" s="43"/>
      <c r="AA30" s="43"/>
      <c r="AB30" s="39"/>
      <c r="AC30" s="43"/>
      <c r="AD30" s="43"/>
      <c r="AE30" s="45"/>
      <c r="AF30" s="45"/>
      <c r="AG30" s="23"/>
      <c r="AH30" s="66"/>
      <c r="AI30" s="35">
        <f>S30+T30</f>
        <v>0</v>
      </c>
      <c r="AJ30" s="35">
        <f>X30+Y30</f>
        <v>0</v>
      </c>
      <c r="AK30" s="35">
        <f>AJ30-(Q30+R30)</f>
        <v>0</v>
      </c>
      <c r="AL30" s="35">
        <f t="shared" si="0"/>
        <v>0</v>
      </c>
      <c r="AM30" s="69">
        <f t="shared" si="1"/>
        <v>0</v>
      </c>
      <c r="AN30" s="69">
        <f>IFERROR(AK30/(Q30+R30),0)</f>
        <v>0</v>
      </c>
      <c r="AO30" s="23"/>
      <c r="AP30" s="40"/>
    </row>
    <row r="31" spans="1:42" s="46" customFormat="1" ht="15.75" x14ac:dyDescent="0.25">
      <c r="A31" s="39"/>
      <c r="B31" s="39"/>
      <c r="C31" s="38"/>
      <c r="D31" s="38"/>
      <c r="E31" s="41"/>
      <c r="F31" s="39"/>
      <c r="G31" s="39"/>
      <c r="H31" s="39"/>
      <c r="I31" s="40"/>
      <c r="J31" s="40"/>
      <c r="K31" s="41"/>
      <c r="L31" s="38"/>
      <c r="M31" s="38"/>
      <c r="N31" s="41"/>
      <c r="O31" s="41"/>
      <c r="P31" s="42"/>
      <c r="Q31" s="43"/>
      <c r="R31" s="43"/>
      <c r="S31" s="43"/>
      <c r="T31" s="43"/>
      <c r="U31" s="43"/>
      <c r="V31" s="43"/>
      <c r="W31" s="44"/>
      <c r="X31" s="43"/>
      <c r="Y31" s="43"/>
      <c r="Z31" s="43"/>
      <c r="AA31" s="43"/>
      <c r="AB31" s="39"/>
      <c r="AC31" s="43"/>
      <c r="AD31" s="43"/>
      <c r="AE31" s="45"/>
      <c r="AF31" s="45"/>
      <c r="AG31" s="23"/>
      <c r="AH31" s="66"/>
      <c r="AI31" s="35">
        <f>S31+T31</f>
        <v>0</v>
      </c>
      <c r="AJ31" s="35">
        <f>X31+Y31</f>
        <v>0</v>
      </c>
      <c r="AK31" s="35">
        <f>AJ31-(Q31+R31)</f>
        <v>0</v>
      </c>
      <c r="AL31" s="35">
        <f t="shared" si="0"/>
        <v>0</v>
      </c>
      <c r="AM31" s="69">
        <f t="shared" si="1"/>
        <v>0</v>
      </c>
      <c r="AN31" s="69">
        <f>IFERROR(AK31/(Q31+R31),0)</f>
        <v>0</v>
      </c>
      <c r="AO31" s="23"/>
      <c r="AP31" s="40"/>
    </row>
    <row r="32" spans="1:42" s="46" customFormat="1" ht="15.75" x14ac:dyDescent="0.25">
      <c r="A32" s="39"/>
      <c r="B32" s="39"/>
      <c r="C32" s="38"/>
      <c r="D32" s="38"/>
      <c r="E32" s="41"/>
      <c r="F32" s="39"/>
      <c r="G32" s="39"/>
      <c r="H32" s="39"/>
      <c r="I32" s="40"/>
      <c r="J32" s="40"/>
      <c r="K32" s="41"/>
      <c r="L32" s="38"/>
      <c r="M32" s="38"/>
      <c r="N32" s="41"/>
      <c r="O32" s="41"/>
      <c r="P32" s="42"/>
      <c r="Q32" s="43"/>
      <c r="R32" s="43"/>
      <c r="S32" s="43"/>
      <c r="T32" s="43"/>
      <c r="U32" s="43"/>
      <c r="V32" s="43"/>
      <c r="W32" s="44"/>
      <c r="X32" s="43"/>
      <c r="Y32" s="43"/>
      <c r="Z32" s="43"/>
      <c r="AA32" s="43"/>
      <c r="AB32" s="39"/>
      <c r="AC32" s="43"/>
      <c r="AD32" s="43"/>
      <c r="AE32" s="45"/>
      <c r="AF32" s="45"/>
      <c r="AG32" s="23"/>
      <c r="AH32" s="66"/>
      <c r="AI32" s="35">
        <f>S32+T32</f>
        <v>0</v>
      </c>
      <c r="AJ32" s="35">
        <f>X32+Y32</f>
        <v>0</v>
      </c>
      <c r="AK32" s="35">
        <f>AJ32-(Q32+R32)</f>
        <v>0</v>
      </c>
      <c r="AL32" s="35">
        <f t="shared" si="0"/>
        <v>0</v>
      </c>
      <c r="AM32" s="69">
        <f t="shared" si="1"/>
        <v>0</v>
      </c>
      <c r="AN32" s="69">
        <f>IFERROR(AK32/(Q32+R32),0)</f>
        <v>0</v>
      </c>
      <c r="AO32" s="23"/>
      <c r="AP32" s="40"/>
    </row>
    <row r="33" spans="1:42" s="46" customFormat="1" ht="15.75" x14ac:dyDescent="0.25">
      <c r="A33" s="39"/>
      <c r="B33" s="39"/>
      <c r="C33" s="38"/>
      <c r="D33" s="38"/>
      <c r="E33" s="41"/>
      <c r="F33" s="39"/>
      <c r="G33" s="39"/>
      <c r="H33" s="39"/>
      <c r="I33" s="40"/>
      <c r="J33" s="40"/>
      <c r="K33" s="41"/>
      <c r="L33" s="38"/>
      <c r="M33" s="38"/>
      <c r="N33" s="41"/>
      <c r="O33" s="41"/>
      <c r="P33" s="42"/>
      <c r="Q33" s="43"/>
      <c r="R33" s="43"/>
      <c r="S33" s="43"/>
      <c r="T33" s="43"/>
      <c r="U33" s="43"/>
      <c r="V33" s="43"/>
      <c r="W33" s="44"/>
      <c r="X33" s="43"/>
      <c r="Y33" s="43"/>
      <c r="Z33" s="43"/>
      <c r="AA33" s="43"/>
      <c r="AB33" s="39"/>
      <c r="AC33" s="43"/>
      <c r="AD33" s="43"/>
      <c r="AE33" s="45"/>
      <c r="AF33" s="45"/>
      <c r="AG33" s="23"/>
      <c r="AH33" s="66"/>
      <c r="AI33" s="35">
        <f>S33+T33</f>
        <v>0</v>
      </c>
      <c r="AJ33" s="35">
        <f>X33+Y33</f>
        <v>0</v>
      </c>
      <c r="AK33" s="35">
        <f>AJ33-(Q33+R33)</f>
        <v>0</v>
      </c>
      <c r="AL33" s="35">
        <f t="shared" si="0"/>
        <v>0</v>
      </c>
      <c r="AM33" s="69">
        <f t="shared" si="1"/>
        <v>0</v>
      </c>
      <c r="AN33" s="69">
        <f>IFERROR(AK33/(Q33+R33),0)</f>
        <v>0</v>
      </c>
      <c r="AO33" s="23"/>
      <c r="AP33" s="40"/>
    </row>
    <row r="34" spans="1:42" s="46" customFormat="1" ht="15.75" x14ac:dyDescent="0.25">
      <c r="A34" s="39"/>
      <c r="B34" s="39"/>
      <c r="C34" s="38"/>
      <c r="D34" s="38"/>
      <c r="E34" s="41"/>
      <c r="F34" s="39"/>
      <c r="G34" s="39"/>
      <c r="H34" s="39"/>
      <c r="I34" s="40"/>
      <c r="J34" s="40"/>
      <c r="K34" s="41"/>
      <c r="L34" s="38"/>
      <c r="M34" s="38"/>
      <c r="N34" s="41"/>
      <c r="O34" s="41"/>
      <c r="P34" s="42"/>
      <c r="Q34" s="43"/>
      <c r="R34" s="43"/>
      <c r="S34" s="43"/>
      <c r="T34" s="43"/>
      <c r="U34" s="43"/>
      <c r="V34" s="43"/>
      <c r="W34" s="44"/>
      <c r="X34" s="43"/>
      <c r="Y34" s="43"/>
      <c r="Z34" s="43"/>
      <c r="AA34" s="43"/>
      <c r="AB34" s="39"/>
      <c r="AC34" s="43"/>
      <c r="AD34" s="43"/>
      <c r="AE34" s="45"/>
      <c r="AF34" s="45"/>
      <c r="AG34" s="23"/>
      <c r="AH34" s="66"/>
      <c r="AI34" s="35">
        <f>S34+T34</f>
        <v>0</v>
      </c>
      <c r="AJ34" s="35">
        <f>X34+Y34</f>
        <v>0</v>
      </c>
      <c r="AK34" s="35">
        <f>AJ34-(Q34+R34)</f>
        <v>0</v>
      </c>
      <c r="AL34" s="35">
        <f t="shared" si="0"/>
        <v>0</v>
      </c>
      <c r="AM34" s="69">
        <f t="shared" si="1"/>
        <v>0</v>
      </c>
      <c r="AN34" s="69">
        <f>IFERROR(AK34/(Q34+R34),0)</f>
        <v>0</v>
      </c>
      <c r="AO34" s="23"/>
      <c r="AP34" s="40"/>
    </row>
    <row r="35" spans="1:42" s="46" customFormat="1" ht="15.75" x14ac:dyDescent="0.25">
      <c r="A35" s="39"/>
      <c r="B35" s="39"/>
      <c r="C35" s="38"/>
      <c r="D35" s="38"/>
      <c r="E35" s="41"/>
      <c r="F35" s="39"/>
      <c r="G35" s="39"/>
      <c r="H35" s="39"/>
      <c r="I35" s="40"/>
      <c r="J35" s="40"/>
      <c r="K35" s="41"/>
      <c r="L35" s="38"/>
      <c r="M35" s="38"/>
      <c r="N35" s="41"/>
      <c r="O35" s="41"/>
      <c r="P35" s="42"/>
      <c r="Q35" s="43"/>
      <c r="R35" s="43"/>
      <c r="S35" s="43"/>
      <c r="T35" s="43"/>
      <c r="U35" s="43"/>
      <c r="V35" s="43"/>
      <c r="W35" s="44"/>
      <c r="X35" s="43"/>
      <c r="Y35" s="43"/>
      <c r="Z35" s="43"/>
      <c r="AA35" s="43"/>
      <c r="AB35" s="39"/>
      <c r="AC35" s="43"/>
      <c r="AD35" s="43"/>
      <c r="AE35" s="45"/>
      <c r="AF35" s="45"/>
      <c r="AG35" s="23"/>
      <c r="AH35" s="66"/>
      <c r="AI35" s="35">
        <f>S35+T35</f>
        <v>0</v>
      </c>
      <c r="AJ35" s="35">
        <f>X35+Y35</f>
        <v>0</v>
      </c>
      <c r="AK35" s="35">
        <f>AJ35-(Q35+R35)</f>
        <v>0</v>
      </c>
      <c r="AL35" s="35">
        <f t="shared" si="0"/>
        <v>0</v>
      </c>
      <c r="AM35" s="69">
        <f t="shared" si="1"/>
        <v>0</v>
      </c>
      <c r="AN35" s="69">
        <f>IFERROR(AK35/(Q35+R35),0)</f>
        <v>0</v>
      </c>
      <c r="AO35" s="23"/>
      <c r="AP35" s="40"/>
    </row>
    <row r="36" spans="1:42" s="46" customFormat="1" ht="15.75" x14ac:dyDescent="0.25">
      <c r="A36" s="39"/>
      <c r="B36" s="39"/>
      <c r="C36" s="38"/>
      <c r="D36" s="38"/>
      <c r="E36" s="41"/>
      <c r="F36" s="39"/>
      <c r="G36" s="39"/>
      <c r="H36" s="39"/>
      <c r="I36" s="40"/>
      <c r="J36" s="40"/>
      <c r="K36" s="41"/>
      <c r="L36" s="38"/>
      <c r="M36" s="38"/>
      <c r="N36" s="41"/>
      <c r="O36" s="41"/>
      <c r="P36" s="42"/>
      <c r="Q36" s="43"/>
      <c r="R36" s="43"/>
      <c r="S36" s="43"/>
      <c r="T36" s="43"/>
      <c r="U36" s="43"/>
      <c r="V36" s="43"/>
      <c r="W36" s="44"/>
      <c r="X36" s="43"/>
      <c r="Y36" s="43"/>
      <c r="Z36" s="43"/>
      <c r="AA36" s="43"/>
      <c r="AB36" s="39"/>
      <c r="AC36" s="43"/>
      <c r="AD36" s="43"/>
      <c r="AE36" s="45"/>
      <c r="AF36" s="45"/>
      <c r="AG36" s="23"/>
      <c r="AH36" s="66"/>
      <c r="AI36" s="35">
        <f>S36+T36</f>
        <v>0</v>
      </c>
      <c r="AJ36" s="35">
        <f>X36+Y36</f>
        <v>0</v>
      </c>
      <c r="AK36" s="35">
        <f>AJ36-(Q36+R36)</f>
        <v>0</v>
      </c>
      <c r="AL36" s="35">
        <f t="shared" si="0"/>
        <v>0</v>
      </c>
      <c r="AM36" s="69">
        <f t="shared" si="1"/>
        <v>0</v>
      </c>
      <c r="AN36" s="69">
        <f>IFERROR(AK36/(Q36+R36),0)</f>
        <v>0</v>
      </c>
      <c r="AO36" s="23"/>
      <c r="AP36" s="40"/>
    </row>
    <row r="37" spans="1:42" s="46" customFormat="1" ht="15.75" x14ac:dyDescent="0.25">
      <c r="A37" s="39"/>
      <c r="B37" s="39"/>
      <c r="C37" s="38"/>
      <c r="D37" s="38"/>
      <c r="E37" s="41"/>
      <c r="F37" s="39"/>
      <c r="G37" s="39"/>
      <c r="H37" s="39"/>
      <c r="I37" s="40"/>
      <c r="J37" s="40"/>
      <c r="K37" s="41"/>
      <c r="L37" s="38"/>
      <c r="M37" s="38"/>
      <c r="N37" s="41"/>
      <c r="O37" s="41"/>
      <c r="P37" s="42"/>
      <c r="Q37" s="43"/>
      <c r="R37" s="43"/>
      <c r="S37" s="43"/>
      <c r="T37" s="43"/>
      <c r="U37" s="43"/>
      <c r="V37" s="43"/>
      <c r="W37" s="44"/>
      <c r="X37" s="43"/>
      <c r="Y37" s="43"/>
      <c r="Z37" s="43"/>
      <c r="AA37" s="43"/>
      <c r="AB37" s="39"/>
      <c r="AC37" s="43"/>
      <c r="AD37" s="43"/>
      <c r="AE37" s="45"/>
      <c r="AF37" s="45"/>
      <c r="AG37" s="23"/>
      <c r="AH37" s="66"/>
      <c r="AI37" s="35">
        <f>S37+T37</f>
        <v>0</v>
      </c>
      <c r="AJ37" s="35">
        <f>X37+Y37</f>
        <v>0</v>
      </c>
      <c r="AK37" s="35">
        <f>AJ37-(Q37+R37)</f>
        <v>0</v>
      </c>
      <c r="AL37" s="35">
        <f t="shared" si="0"/>
        <v>0</v>
      </c>
      <c r="AM37" s="69">
        <f t="shared" si="1"/>
        <v>0</v>
      </c>
      <c r="AN37" s="69">
        <f>IFERROR(AK37/(Q37+R37),0)</f>
        <v>0</v>
      </c>
      <c r="AO37" s="23"/>
      <c r="AP37" s="40"/>
    </row>
    <row r="38" spans="1:42" s="46" customFormat="1" ht="15.75" x14ac:dyDescent="0.25">
      <c r="A38" s="39"/>
      <c r="B38" s="39"/>
      <c r="C38" s="38"/>
      <c r="D38" s="38"/>
      <c r="E38" s="41"/>
      <c r="F38" s="39"/>
      <c r="G38" s="39"/>
      <c r="H38" s="39"/>
      <c r="I38" s="40"/>
      <c r="J38" s="40"/>
      <c r="K38" s="41"/>
      <c r="L38" s="38"/>
      <c r="M38" s="38"/>
      <c r="N38" s="41"/>
      <c r="O38" s="41"/>
      <c r="P38" s="42"/>
      <c r="Q38" s="43"/>
      <c r="R38" s="43"/>
      <c r="S38" s="43"/>
      <c r="T38" s="43"/>
      <c r="U38" s="43"/>
      <c r="V38" s="43"/>
      <c r="W38" s="44"/>
      <c r="X38" s="43"/>
      <c r="Y38" s="43"/>
      <c r="Z38" s="43"/>
      <c r="AA38" s="43"/>
      <c r="AB38" s="39"/>
      <c r="AC38" s="43"/>
      <c r="AD38" s="43"/>
      <c r="AE38" s="45"/>
      <c r="AF38" s="45"/>
      <c r="AG38" s="23"/>
      <c r="AH38" s="66"/>
      <c r="AI38" s="35">
        <f>S38+T38</f>
        <v>0</v>
      </c>
      <c r="AJ38" s="35">
        <f>X38+Y38</f>
        <v>0</v>
      </c>
      <c r="AK38" s="35">
        <f>AJ38-(Q38+R38)</f>
        <v>0</v>
      </c>
      <c r="AL38" s="35">
        <f t="shared" si="0"/>
        <v>0</v>
      </c>
      <c r="AM38" s="69">
        <f t="shared" si="1"/>
        <v>0</v>
      </c>
      <c r="AN38" s="69">
        <f>IFERROR(AK38/(Q38+R38),0)</f>
        <v>0</v>
      </c>
      <c r="AO38" s="23"/>
      <c r="AP38" s="40"/>
    </row>
    <row r="39" spans="1:42" s="46" customFormat="1" ht="15.75" x14ac:dyDescent="0.25">
      <c r="A39" s="39"/>
      <c r="B39" s="39"/>
      <c r="C39" s="38"/>
      <c r="D39" s="38"/>
      <c r="E39" s="41"/>
      <c r="F39" s="39"/>
      <c r="G39" s="39"/>
      <c r="H39" s="39"/>
      <c r="I39" s="40"/>
      <c r="J39" s="40"/>
      <c r="K39" s="41"/>
      <c r="L39" s="38"/>
      <c r="M39" s="38"/>
      <c r="N39" s="41"/>
      <c r="O39" s="41"/>
      <c r="P39" s="42"/>
      <c r="Q39" s="43"/>
      <c r="R39" s="43"/>
      <c r="S39" s="43"/>
      <c r="T39" s="43"/>
      <c r="U39" s="43"/>
      <c r="V39" s="43"/>
      <c r="W39" s="44"/>
      <c r="X39" s="43"/>
      <c r="Y39" s="43"/>
      <c r="Z39" s="43"/>
      <c r="AA39" s="43"/>
      <c r="AB39" s="39"/>
      <c r="AC39" s="43"/>
      <c r="AD39" s="43"/>
      <c r="AE39" s="45"/>
      <c r="AF39" s="45"/>
      <c r="AG39" s="23"/>
      <c r="AH39" s="66"/>
      <c r="AI39" s="35">
        <f>S39+T39</f>
        <v>0</v>
      </c>
      <c r="AJ39" s="35">
        <f>X39+Y39</f>
        <v>0</v>
      </c>
      <c r="AK39" s="35">
        <f>AJ39-(Q39+R39)</f>
        <v>0</v>
      </c>
      <c r="AL39" s="35">
        <f t="shared" si="0"/>
        <v>0</v>
      </c>
      <c r="AM39" s="69">
        <f t="shared" si="1"/>
        <v>0</v>
      </c>
      <c r="AN39" s="69">
        <f>IFERROR(AK39/(Q39+R39),0)</f>
        <v>0</v>
      </c>
      <c r="AO39" s="23"/>
      <c r="AP39" s="40"/>
    </row>
    <row r="40" spans="1:42" s="46" customFormat="1" ht="15.75" x14ac:dyDescent="0.25">
      <c r="A40" s="39"/>
      <c r="B40" s="39"/>
      <c r="C40" s="38"/>
      <c r="D40" s="38"/>
      <c r="E40" s="41"/>
      <c r="F40" s="39"/>
      <c r="G40" s="39"/>
      <c r="H40" s="39"/>
      <c r="I40" s="40"/>
      <c r="J40" s="40"/>
      <c r="K40" s="41"/>
      <c r="L40" s="38"/>
      <c r="M40" s="38"/>
      <c r="N40" s="41"/>
      <c r="O40" s="41"/>
      <c r="P40" s="42"/>
      <c r="Q40" s="43"/>
      <c r="R40" s="43"/>
      <c r="S40" s="43"/>
      <c r="T40" s="43"/>
      <c r="U40" s="43"/>
      <c r="V40" s="43"/>
      <c r="W40" s="44"/>
      <c r="X40" s="43"/>
      <c r="Y40" s="43"/>
      <c r="Z40" s="43"/>
      <c r="AA40" s="43"/>
      <c r="AB40" s="39"/>
      <c r="AC40" s="43"/>
      <c r="AD40" s="43"/>
      <c r="AE40" s="45"/>
      <c r="AF40" s="45"/>
      <c r="AG40" s="23"/>
      <c r="AH40" s="66"/>
      <c r="AI40" s="35">
        <f>S40+T40</f>
        <v>0</v>
      </c>
      <c r="AJ40" s="35">
        <f>X40+Y40</f>
        <v>0</v>
      </c>
      <c r="AK40" s="35">
        <f>AJ40-(Q40+R40)</f>
        <v>0</v>
      </c>
      <c r="AL40" s="35">
        <f t="shared" si="0"/>
        <v>0</v>
      </c>
      <c r="AM40" s="69">
        <f t="shared" si="1"/>
        <v>0</v>
      </c>
      <c r="AN40" s="69">
        <f>IFERROR(AK40/(Q40+R40),0)</f>
        <v>0</v>
      </c>
      <c r="AO40" s="23"/>
      <c r="AP40" s="40"/>
    </row>
    <row r="41" spans="1:42" s="46" customFormat="1" ht="15.75" x14ac:dyDescent="0.25">
      <c r="A41" s="39"/>
      <c r="B41" s="39"/>
      <c r="C41" s="38"/>
      <c r="D41" s="38"/>
      <c r="E41" s="41"/>
      <c r="F41" s="39"/>
      <c r="G41" s="39"/>
      <c r="H41" s="39"/>
      <c r="I41" s="40"/>
      <c r="J41" s="40"/>
      <c r="K41" s="41"/>
      <c r="L41" s="38"/>
      <c r="M41" s="38"/>
      <c r="N41" s="41"/>
      <c r="O41" s="41"/>
      <c r="P41" s="42"/>
      <c r="Q41" s="43"/>
      <c r="R41" s="43"/>
      <c r="S41" s="43"/>
      <c r="T41" s="43"/>
      <c r="U41" s="43"/>
      <c r="V41" s="43"/>
      <c r="W41" s="44"/>
      <c r="X41" s="43"/>
      <c r="Y41" s="43"/>
      <c r="Z41" s="43"/>
      <c r="AA41" s="43"/>
      <c r="AB41" s="39"/>
      <c r="AC41" s="43"/>
      <c r="AD41" s="43"/>
      <c r="AE41" s="45"/>
      <c r="AF41" s="45"/>
      <c r="AG41" s="23"/>
      <c r="AH41" s="66"/>
      <c r="AI41" s="35">
        <f>S41+T41</f>
        <v>0</v>
      </c>
      <c r="AJ41" s="35">
        <f>X41+Y41</f>
        <v>0</v>
      </c>
      <c r="AK41" s="35">
        <f>AJ41-(Q41+R41)</f>
        <v>0</v>
      </c>
      <c r="AL41" s="35">
        <f t="shared" si="0"/>
        <v>0</v>
      </c>
      <c r="AM41" s="69">
        <f t="shared" si="1"/>
        <v>0</v>
      </c>
      <c r="AN41" s="69">
        <f>IFERROR(AK41/(Q41+R41),0)</f>
        <v>0</v>
      </c>
      <c r="AO41" s="23"/>
      <c r="AP41" s="40"/>
    </row>
    <row r="42" spans="1:42" s="46" customFormat="1" ht="15.75" x14ac:dyDescent="0.25">
      <c r="A42" s="39"/>
      <c r="B42" s="39"/>
      <c r="C42" s="38"/>
      <c r="D42" s="38"/>
      <c r="E42" s="41"/>
      <c r="F42" s="39"/>
      <c r="G42" s="39"/>
      <c r="H42" s="39"/>
      <c r="I42" s="40"/>
      <c r="J42" s="40"/>
      <c r="K42" s="41"/>
      <c r="L42" s="38"/>
      <c r="M42" s="38"/>
      <c r="N42" s="41"/>
      <c r="O42" s="41"/>
      <c r="P42" s="42"/>
      <c r="Q42" s="43"/>
      <c r="R42" s="43"/>
      <c r="S42" s="43"/>
      <c r="T42" s="43"/>
      <c r="U42" s="43"/>
      <c r="V42" s="43"/>
      <c r="W42" s="44"/>
      <c r="X42" s="43"/>
      <c r="Y42" s="43"/>
      <c r="Z42" s="43"/>
      <c r="AA42" s="43"/>
      <c r="AB42" s="39"/>
      <c r="AC42" s="43"/>
      <c r="AD42" s="43"/>
      <c r="AE42" s="45"/>
      <c r="AF42" s="45"/>
      <c r="AG42" s="23"/>
      <c r="AH42" s="66"/>
      <c r="AI42" s="35">
        <f>S42+T42</f>
        <v>0</v>
      </c>
      <c r="AJ42" s="35">
        <f>X42+Y42</f>
        <v>0</v>
      </c>
      <c r="AK42" s="35">
        <f>AJ42-(Q42+R42)</f>
        <v>0</v>
      </c>
      <c r="AL42" s="35">
        <f t="shared" si="0"/>
        <v>0</v>
      </c>
      <c r="AM42" s="69">
        <f t="shared" si="1"/>
        <v>0</v>
      </c>
      <c r="AN42" s="69">
        <f>IFERROR(AK42/(Q42+R42),0)</f>
        <v>0</v>
      </c>
      <c r="AO42" s="23"/>
      <c r="AP42" s="40"/>
    </row>
    <row r="43" spans="1:42" s="46" customFormat="1" ht="15.75" x14ac:dyDescent="0.25">
      <c r="A43" s="39"/>
      <c r="B43" s="39"/>
      <c r="C43" s="38"/>
      <c r="D43" s="38"/>
      <c r="E43" s="41"/>
      <c r="F43" s="39"/>
      <c r="G43" s="39"/>
      <c r="H43" s="39"/>
      <c r="I43" s="40"/>
      <c r="J43" s="40"/>
      <c r="K43" s="41"/>
      <c r="L43" s="38"/>
      <c r="M43" s="38"/>
      <c r="N43" s="41"/>
      <c r="O43" s="41"/>
      <c r="P43" s="42"/>
      <c r="Q43" s="43"/>
      <c r="R43" s="43"/>
      <c r="S43" s="43"/>
      <c r="T43" s="43"/>
      <c r="U43" s="43"/>
      <c r="V43" s="43"/>
      <c r="W43" s="44"/>
      <c r="X43" s="43"/>
      <c r="Y43" s="43"/>
      <c r="Z43" s="43"/>
      <c r="AA43" s="43"/>
      <c r="AB43" s="39"/>
      <c r="AC43" s="43"/>
      <c r="AD43" s="43"/>
      <c r="AE43" s="45"/>
      <c r="AF43" s="45"/>
      <c r="AG43" s="23"/>
      <c r="AH43" s="66"/>
      <c r="AI43" s="35">
        <f>S43+T43</f>
        <v>0</v>
      </c>
      <c r="AJ43" s="35">
        <f>X43+Y43</f>
        <v>0</v>
      </c>
      <c r="AK43" s="35">
        <f>AJ43-(Q43+R43)</f>
        <v>0</v>
      </c>
      <c r="AL43" s="35">
        <f t="shared" si="0"/>
        <v>0</v>
      </c>
      <c r="AM43" s="69">
        <f t="shared" si="1"/>
        <v>0</v>
      </c>
      <c r="AN43" s="69">
        <f>IFERROR(AK43/(Q43+R43),0)</f>
        <v>0</v>
      </c>
      <c r="AO43" s="23"/>
      <c r="AP43" s="40"/>
    </row>
    <row r="44" spans="1:42" s="46" customFormat="1" ht="15.75" x14ac:dyDescent="0.25">
      <c r="A44" s="39"/>
      <c r="B44" s="39"/>
      <c r="C44" s="38"/>
      <c r="D44" s="38"/>
      <c r="E44" s="41"/>
      <c r="F44" s="39"/>
      <c r="G44" s="39"/>
      <c r="H44" s="39"/>
      <c r="I44" s="40"/>
      <c r="J44" s="40"/>
      <c r="K44" s="41"/>
      <c r="L44" s="38"/>
      <c r="M44" s="38"/>
      <c r="N44" s="41"/>
      <c r="O44" s="41"/>
      <c r="P44" s="42"/>
      <c r="Q44" s="43"/>
      <c r="R44" s="43"/>
      <c r="S44" s="43"/>
      <c r="T44" s="43"/>
      <c r="U44" s="43"/>
      <c r="V44" s="43"/>
      <c r="W44" s="44"/>
      <c r="X44" s="43"/>
      <c r="Y44" s="43"/>
      <c r="Z44" s="43"/>
      <c r="AA44" s="43"/>
      <c r="AB44" s="39"/>
      <c r="AC44" s="43"/>
      <c r="AD44" s="43"/>
      <c r="AE44" s="45"/>
      <c r="AF44" s="45"/>
      <c r="AG44" s="23"/>
      <c r="AH44" s="66"/>
      <c r="AI44" s="35">
        <f>S44+T44</f>
        <v>0</v>
      </c>
      <c r="AJ44" s="35">
        <f>X44+Y44</f>
        <v>0</v>
      </c>
      <c r="AK44" s="35">
        <f>AJ44-(Q44+R44)</f>
        <v>0</v>
      </c>
      <c r="AL44" s="35">
        <f t="shared" si="0"/>
        <v>0</v>
      </c>
      <c r="AM44" s="69">
        <f t="shared" si="1"/>
        <v>0</v>
      </c>
      <c r="AN44" s="69">
        <f>IFERROR(AK44/(Q44+R44),0)</f>
        <v>0</v>
      </c>
      <c r="AO44" s="23"/>
      <c r="AP44" s="40"/>
    </row>
    <row r="45" spans="1:42" s="46" customFormat="1" ht="15.75" x14ac:dyDescent="0.25">
      <c r="A45" s="39"/>
      <c r="B45" s="39"/>
      <c r="C45" s="38"/>
      <c r="D45" s="38"/>
      <c r="E45" s="41"/>
      <c r="F45" s="39"/>
      <c r="G45" s="39"/>
      <c r="H45" s="39"/>
      <c r="I45" s="40"/>
      <c r="J45" s="40"/>
      <c r="K45" s="41"/>
      <c r="L45" s="38"/>
      <c r="M45" s="38"/>
      <c r="N45" s="41"/>
      <c r="O45" s="41"/>
      <c r="P45" s="42"/>
      <c r="Q45" s="43"/>
      <c r="R45" s="43"/>
      <c r="S45" s="43"/>
      <c r="T45" s="43"/>
      <c r="U45" s="43"/>
      <c r="V45" s="43"/>
      <c r="W45" s="44"/>
      <c r="X45" s="43"/>
      <c r="Y45" s="43"/>
      <c r="Z45" s="43"/>
      <c r="AA45" s="43"/>
      <c r="AB45" s="39"/>
      <c r="AC45" s="43"/>
      <c r="AD45" s="43"/>
      <c r="AE45" s="45"/>
      <c r="AF45" s="45"/>
      <c r="AG45" s="23"/>
      <c r="AH45" s="66"/>
      <c r="AI45" s="35">
        <f>S45+T45</f>
        <v>0</v>
      </c>
      <c r="AJ45" s="35">
        <f>X45+Y45</f>
        <v>0</v>
      </c>
      <c r="AK45" s="35">
        <f>AJ45-(Q45+R45)</f>
        <v>0</v>
      </c>
      <c r="AL45" s="35">
        <f t="shared" si="0"/>
        <v>0</v>
      </c>
      <c r="AM45" s="69">
        <f t="shared" si="1"/>
        <v>0</v>
      </c>
      <c r="AN45" s="69">
        <f>IFERROR(AK45/(Q45+R45),0)</f>
        <v>0</v>
      </c>
      <c r="AO45" s="23"/>
      <c r="AP45" s="40"/>
    </row>
    <row r="46" spans="1:42" s="46" customFormat="1" ht="15.75" x14ac:dyDescent="0.25">
      <c r="A46" s="39"/>
      <c r="B46" s="39"/>
      <c r="C46" s="38"/>
      <c r="D46" s="38"/>
      <c r="E46" s="41"/>
      <c r="F46" s="39"/>
      <c r="G46" s="39"/>
      <c r="H46" s="39"/>
      <c r="I46" s="40"/>
      <c r="J46" s="40"/>
      <c r="K46" s="41"/>
      <c r="L46" s="38"/>
      <c r="M46" s="38"/>
      <c r="N46" s="41"/>
      <c r="O46" s="41"/>
      <c r="P46" s="42"/>
      <c r="Q46" s="43"/>
      <c r="R46" s="43"/>
      <c r="S46" s="43"/>
      <c r="T46" s="43"/>
      <c r="U46" s="43"/>
      <c r="V46" s="43"/>
      <c r="W46" s="44"/>
      <c r="X46" s="43"/>
      <c r="Y46" s="43"/>
      <c r="Z46" s="43"/>
      <c r="AA46" s="43"/>
      <c r="AB46" s="39"/>
      <c r="AC46" s="43"/>
      <c r="AD46" s="43"/>
      <c r="AE46" s="45"/>
      <c r="AF46" s="45"/>
      <c r="AG46" s="23"/>
      <c r="AH46" s="66"/>
      <c r="AI46" s="35">
        <f>S46+T46</f>
        <v>0</v>
      </c>
      <c r="AJ46" s="35">
        <f>X46+Y46</f>
        <v>0</v>
      </c>
      <c r="AK46" s="35">
        <f>AJ46-(Q46+R46)</f>
        <v>0</v>
      </c>
      <c r="AL46" s="35">
        <f t="shared" si="0"/>
        <v>0</v>
      </c>
      <c r="AM46" s="69">
        <f t="shared" si="1"/>
        <v>0</v>
      </c>
      <c r="AN46" s="69">
        <f>IFERROR(AK46/(Q46+R46),0)</f>
        <v>0</v>
      </c>
      <c r="AO46" s="23"/>
      <c r="AP46" s="40"/>
    </row>
    <row r="47" spans="1:42" s="46" customFormat="1" ht="15.75" x14ac:dyDescent="0.25">
      <c r="A47" s="39"/>
      <c r="B47" s="39"/>
      <c r="C47" s="38"/>
      <c r="D47" s="38"/>
      <c r="E47" s="41"/>
      <c r="F47" s="39"/>
      <c r="G47" s="39"/>
      <c r="H47" s="39"/>
      <c r="I47" s="40"/>
      <c r="J47" s="40"/>
      <c r="K47" s="41"/>
      <c r="L47" s="38"/>
      <c r="M47" s="38"/>
      <c r="N47" s="41"/>
      <c r="O47" s="41"/>
      <c r="P47" s="42"/>
      <c r="Q47" s="43"/>
      <c r="R47" s="43"/>
      <c r="S47" s="43"/>
      <c r="T47" s="43"/>
      <c r="U47" s="43"/>
      <c r="V47" s="43"/>
      <c r="W47" s="44"/>
      <c r="X47" s="43"/>
      <c r="Y47" s="43"/>
      <c r="Z47" s="43"/>
      <c r="AA47" s="43"/>
      <c r="AB47" s="39"/>
      <c r="AC47" s="43"/>
      <c r="AD47" s="43"/>
      <c r="AE47" s="45"/>
      <c r="AF47" s="45"/>
      <c r="AG47" s="23"/>
      <c r="AH47" s="66"/>
      <c r="AI47" s="35">
        <f>S47+T47</f>
        <v>0</v>
      </c>
      <c r="AJ47" s="35">
        <f>X47+Y47</f>
        <v>0</v>
      </c>
      <c r="AK47" s="35">
        <f>AJ47-(Q47+R47)</f>
        <v>0</v>
      </c>
      <c r="AL47" s="35">
        <f t="shared" si="0"/>
        <v>0</v>
      </c>
      <c r="AM47" s="69">
        <f t="shared" si="1"/>
        <v>0</v>
      </c>
      <c r="AN47" s="69">
        <f>IFERROR(AK47/(Q47+R47),0)</f>
        <v>0</v>
      </c>
      <c r="AO47" s="23"/>
      <c r="AP47" s="40"/>
    </row>
    <row r="48" spans="1:42" s="46" customFormat="1" ht="15.75" x14ac:dyDescent="0.25">
      <c r="A48" s="39"/>
      <c r="B48" s="39"/>
      <c r="C48" s="38"/>
      <c r="D48" s="38"/>
      <c r="E48" s="41"/>
      <c r="F48" s="39"/>
      <c r="G48" s="39"/>
      <c r="H48" s="39"/>
      <c r="I48" s="40"/>
      <c r="J48" s="40"/>
      <c r="K48" s="41"/>
      <c r="L48" s="38"/>
      <c r="M48" s="38"/>
      <c r="N48" s="41"/>
      <c r="O48" s="41"/>
      <c r="P48" s="42"/>
      <c r="Q48" s="43"/>
      <c r="R48" s="43"/>
      <c r="S48" s="43"/>
      <c r="T48" s="43"/>
      <c r="U48" s="43"/>
      <c r="V48" s="43"/>
      <c r="W48" s="44"/>
      <c r="X48" s="43"/>
      <c r="Y48" s="43"/>
      <c r="Z48" s="43"/>
      <c r="AA48" s="43"/>
      <c r="AB48" s="39"/>
      <c r="AC48" s="43"/>
      <c r="AD48" s="43"/>
      <c r="AE48" s="45"/>
      <c r="AF48" s="45"/>
      <c r="AG48" s="23"/>
      <c r="AH48" s="66"/>
      <c r="AI48" s="35">
        <f>S48+T48</f>
        <v>0</v>
      </c>
      <c r="AJ48" s="35">
        <f>X48+Y48</f>
        <v>0</v>
      </c>
      <c r="AK48" s="35">
        <f>AJ48-(Q48+R48)</f>
        <v>0</v>
      </c>
      <c r="AL48" s="35">
        <f t="shared" si="0"/>
        <v>0</v>
      </c>
      <c r="AM48" s="69">
        <f t="shared" si="1"/>
        <v>0</v>
      </c>
      <c r="AN48" s="69">
        <f>IFERROR(AK48/(Q48+R48),0)</f>
        <v>0</v>
      </c>
      <c r="AO48" s="23"/>
      <c r="AP48" s="40"/>
    </row>
    <row r="49" spans="1:42" s="46" customFormat="1" ht="15.75" x14ac:dyDescent="0.25">
      <c r="A49" s="39"/>
      <c r="B49" s="39"/>
      <c r="C49" s="38"/>
      <c r="D49" s="38"/>
      <c r="E49" s="41"/>
      <c r="F49" s="39"/>
      <c r="G49" s="39"/>
      <c r="H49" s="39"/>
      <c r="I49" s="40"/>
      <c r="J49" s="40"/>
      <c r="K49" s="41"/>
      <c r="L49" s="38"/>
      <c r="M49" s="38"/>
      <c r="N49" s="41"/>
      <c r="O49" s="41"/>
      <c r="P49" s="42"/>
      <c r="Q49" s="43"/>
      <c r="R49" s="43"/>
      <c r="S49" s="43"/>
      <c r="T49" s="43"/>
      <c r="U49" s="43"/>
      <c r="V49" s="43"/>
      <c r="W49" s="44"/>
      <c r="X49" s="43"/>
      <c r="Y49" s="43"/>
      <c r="Z49" s="43"/>
      <c r="AA49" s="43"/>
      <c r="AB49" s="39"/>
      <c r="AC49" s="43"/>
      <c r="AD49" s="43"/>
      <c r="AE49" s="45"/>
      <c r="AF49" s="45"/>
      <c r="AG49" s="23"/>
      <c r="AH49" s="66"/>
      <c r="AI49" s="35">
        <f>S49+T49</f>
        <v>0</v>
      </c>
      <c r="AJ49" s="35">
        <f>X49+Y49</f>
        <v>0</v>
      </c>
      <c r="AK49" s="35">
        <f>AJ49-(Q49+R49)</f>
        <v>0</v>
      </c>
      <c r="AL49" s="35">
        <f t="shared" si="0"/>
        <v>0</v>
      </c>
      <c r="AM49" s="69">
        <f t="shared" si="1"/>
        <v>0</v>
      </c>
      <c r="AN49" s="69">
        <f>IFERROR(AK49/(Q49+R49),0)</f>
        <v>0</v>
      </c>
      <c r="AO49" s="23"/>
      <c r="AP49" s="40"/>
    </row>
    <row r="50" spans="1:42" s="46" customFormat="1" ht="15.75" x14ac:dyDescent="0.25">
      <c r="A50" s="39"/>
      <c r="B50" s="39"/>
      <c r="C50" s="38"/>
      <c r="D50" s="38"/>
      <c r="E50" s="41"/>
      <c r="F50" s="39"/>
      <c r="G50" s="39"/>
      <c r="H50" s="39"/>
      <c r="I50" s="40"/>
      <c r="J50" s="40"/>
      <c r="K50" s="41"/>
      <c r="L50" s="38"/>
      <c r="M50" s="38"/>
      <c r="N50" s="41"/>
      <c r="O50" s="41"/>
      <c r="P50" s="42"/>
      <c r="Q50" s="43"/>
      <c r="R50" s="43"/>
      <c r="S50" s="43"/>
      <c r="T50" s="43"/>
      <c r="U50" s="43"/>
      <c r="V50" s="43"/>
      <c r="W50" s="44"/>
      <c r="X50" s="43"/>
      <c r="Y50" s="43"/>
      <c r="Z50" s="43"/>
      <c r="AA50" s="43"/>
      <c r="AB50" s="39"/>
      <c r="AC50" s="43"/>
      <c r="AD50" s="43"/>
      <c r="AE50" s="45"/>
      <c r="AF50" s="45"/>
      <c r="AG50" s="23"/>
      <c r="AH50" s="66"/>
      <c r="AI50" s="35">
        <f>S50+T50</f>
        <v>0</v>
      </c>
      <c r="AJ50" s="35">
        <f>X50+Y50</f>
        <v>0</v>
      </c>
      <c r="AK50" s="35">
        <f>AJ50-(Q50+R50)</f>
        <v>0</v>
      </c>
      <c r="AL50" s="35">
        <f t="shared" si="0"/>
        <v>0</v>
      </c>
      <c r="AM50" s="69">
        <f t="shared" si="1"/>
        <v>0</v>
      </c>
      <c r="AN50" s="69">
        <f>IFERROR(AK50/(Q50+R50),0)</f>
        <v>0</v>
      </c>
      <c r="AO50" s="23"/>
      <c r="AP50" s="40"/>
    </row>
    <row r="51" spans="1:42" s="46" customFormat="1" ht="15.75" x14ac:dyDescent="0.25">
      <c r="A51" s="39"/>
      <c r="B51" s="39"/>
      <c r="C51" s="38"/>
      <c r="D51" s="38"/>
      <c r="E51" s="41"/>
      <c r="F51" s="39"/>
      <c r="G51" s="39"/>
      <c r="H51" s="39"/>
      <c r="I51" s="40"/>
      <c r="J51" s="40"/>
      <c r="K51" s="41"/>
      <c r="L51" s="38"/>
      <c r="M51" s="38"/>
      <c r="N51" s="41"/>
      <c r="O51" s="41"/>
      <c r="P51" s="42"/>
      <c r="Q51" s="43"/>
      <c r="R51" s="43"/>
      <c r="S51" s="43"/>
      <c r="T51" s="43"/>
      <c r="U51" s="43"/>
      <c r="V51" s="43"/>
      <c r="W51" s="44"/>
      <c r="X51" s="43"/>
      <c r="Y51" s="43"/>
      <c r="Z51" s="43"/>
      <c r="AA51" s="43"/>
      <c r="AB51" s="39"/>
      <c r="AC51" s="43"/>
      <c r="AD51" s="43"/>
      <c r="AE51" s="45"/>
      <c r="AF51" s="45"/>
      <c r="AG51" s="23"/>
      <c r="AH51" s="66"/>
      <c r="AI51" s="35">
        <f>S51+T51</f>
        <v>0</v>
      </c>
      <c r="AJ51" s="35">
        <f>X51+Y51</f>
        <v>0</v>
      </c>
      <c r="AK51" s="35">
        <f>AJ51-(Q51+R51)</f>
        <v>0</v>
      </c>
      <c r="AL51" s="35">
        <f t="shared" si="0"/>
        <v>0</v>
      </c>
      <c r="AM51" s="69">
        <f t="shared" si="1"/>
        <v>0</v>
      </c>
      <c r="AN51" s="69">
        <f>IFERROR(AK51/(Q51+R51),0)</f>
        <v>0</v>
      </c>
      <c r="AO51" s="23"/>
      <c r="AP51" s="40"/>
    </row>
    <row r="52" spans="1:42" s="46" customFormat="1" ht="15.75" x14ac:dyDescent="0.25">
      <c r="A52" s="39"/>
      <c r="B52" s="39"/>
      <c r="C52" s="38"/>
      <c r="D52" s="38"/>
      <c r="E52" s="41"/>
      <c r="F52" s="39"/>
      <c r="G52" s="39"/>
      <c r="H52" s="39"/>
      <c r="I52" s="40"/>
      <c r="J52" s="40"/>
      <c r="K52" s="41"/>
      <c r="L52" s="38"/>
      <c r="M52" s="38"/>
      <c r="N52" s="41"/>
      <c r="O52" s="41"/>
      <c r="P52" s="42"/>
      <c r="Q52" s="43"/>
      <c r="R52" s="43"/>
      <c r="S52" s="43"/>
      <c r="T52" s="43"/>
      <c r="U52" s="43"/>
      <c r="V52" s="43"/>
      <c r="W52" s="44"/>
      <c r="X52" s="43"/>
      <c r="Y52" s="43"/>
      <c r="Z52" s="43"/>
      <c r="AA52" s="43"/>
      <c r="AB52" s="39"/>
      <c r="AC52" s="43"/>
      <c r="AD52" s="43"/>
      <c r="AE52" s="45"/>
      <c r="AF52" s="45"/>
      <c r="AG52" s="23"/>
      <c r="AH52" s="66"/>
      <c r="AI52" s="35">
        <f>S52+T52</f>
        <v>0</v>
      </c>
      <c r="AJ52" s="35">
        <f>X52+Y52</f>
        <v>0</v>
      </c>
      <c r="AK52" s="35">
        <f>AJ52-(Q52+R52)</f>
        <v>0</v>
      </c>
      <c r="AL52" s="35">
        <f t="shared" si="0"/>
        <v>0</v>
      </c>
      <c r="AM52" s="69">
        <f t="shared" si="1"/>
        <v>0</v>
      </c>
      <c r="AN52" s="69">
        <f>IFERROR(AK52/(Q52+R52),0)</f>
        <v>0</v>
      </c>
      <c r="AO52" s="23"/>
      <c r="AP52" s="40"/>
    </row>
    <row r="53" spans="1:42" s="46" customFormat="1" ht="15.75" x14ac:dyDescent="0.25">
      <c r="A53" s="39"/>
      <c r="B53" s="39"/>
      <c r="C53" s="38"/>
      <c r="D53" s="38"/>
      <c r="E53" s="41"/>
      <c r="F53" s="39"/>
      <c r="G53" s="39"/>
      <c r="H53" s="39"/>
      <c r="I53" s="40"/>
      <c r="J53" s="40"/>
      <c r="K53" s="41"/>
      <c r="L53" s="38"/>
      <c r="M53" s="38"/>
      <c r="N53" s="41"/>
      <c r="O53" s="41"/>
      <c r="P53" s="42"/>
      <c r="Q53" s="43"/>
      <c r="R53" s="43"/>
      <c r="S53" s="43"/>
      <c r="T53" s="43"/>
      <c r="U53" s="43"/>
      <c r="V53" s="43"/>
      <c r="W53" s="44"/>
      <c r="X53" s="43"/>
      <c r="Y53" s="43"/>
      <c r="Z53" s="43"/>
      <c r="AA53" s="43"/>
      <c r="AB53" s="39"/>
      <c r="AC53" s="43"/>
      <c r="AD53" s="43"/>
      <c r="AE53" s="45"/>
      <c r="AF53" s="45"/>
      <c r="AG53" s="23"/>
      <c r="AH53" s="66"/>
      <c r="AI53" s="35">
        <f>S53+T53</f>
        <v>0</v>
      </c>
      <c r="AJ53" s="35">
        <f>X53+Y53</f>
        <v>0</v>
      </c>
      <c r="AK53" s="35">
        <f>AJ53-(Q53+R53)</f>
        <v>0</v>
      </c>
      <c r="AL53" s="35">
        <f t="shared" si="0"/>
        <v>0</v>
      </c>
      <c r="AM53" s="69">
        <f t="shared" si="1"/>
        <v>0</v>
      </c>
      <c r="AN53" s="69">
        <f>IFERROR(AK53/(Q53+R53),0)</f>
        <v>0</v>
      </c>
      <c r="AO53" s="23"/>
      <c r="AP53" s="40"/>
    </row>
    <row r="54" spans="1:42" s="46" customFormat="1" ht="15.75" x14ac:dyDescent="0.25">
      <c r="A54" s="39"/>
      <c r="B54" s="39"/>
      <c r="C54" s="38"/>
      <c r="D54" s="38"/>
      <c r="E54" s="41"/>
      <c r="F54" s="39"/>
      <c r="G54" s="39"/>
      <c r="H54" s="39"/>
      <c r="I54" s="40"/>
      <c r="J54" s="40"/>
      <c r="K54" s="41"/>
      <c r="L54" s="38"/>
      <c r="M54" s="38"/>
      <c r="N54" s="41"/>
      <c r="O54" s="41"/>
      <c r="P54" s="42"/>
      <c r="Q54" s="43"/>
      <c r="R54" s="43"/>
      <c r="S54" s="43"/>
      <c r="T54" s="43"/>
      <c r="U54" s="43"/>
      <c r="V54" s="43"/>
      <c r="W54" s="44"/>
      <c r="X54" s="43"/>
      <c r="Y54" s="43"/>
      <c r="Z54" s="43"/>
      <c r="AA54" s="43"/>
      <c r="AB54" s="39"/>
      <c r="AC54" s="43"/>
      <c r="AD54" s="43"/>
      <c r="AE54" s="45"/>
      <c r="AF54" s="45"/>
      <c r="AG54" s="23"/>
      <c r="AH54" s="66"/>
      <c r="AI54" s="35">
        <f>S54+T54</f>
        <v>0</v>
      </c>
      <c r="AJ54" s="35">
        <f>X54+Y54</f>
        <v>0</v>
      </c>
      <c r="AK54" s="35">
        <f>AJ54-(Q54+R54)</f>
        <v>0</v>
      </c>
      <c r="AL54" s="35">
        <f t="shared" si="0"/>
        <v>0</v>
      </c>
      <c r="AM54" s="69">
        <f t="shared" si="1"/>
        <v>0</v>
      </c>
      <c r="AN54" s="69">
        <f>IFERROR(AK54/(Q54+R54),0)</f>
        <v>0</v>
      </c>
      <c r="AO54" s="23"/>
      <c r="AP54" s="40"/>
    </row>
    <row r="55" spans="1:42" s="46" customFormat="1" ht="15.75" x14ac:dyDescent="0.25">
      <c r="A55" s="39"/>
      <c r="B55" s="39"/>
      <c r="C55" s="38"/>
      <c r="D55" s="38"/>
      <c r="E55" s="41"/>
      <c r="F55" s="39"/>
      <c r="G55" s="39"/>
      <c r="H55" s="39"/>
      <c r="I55" s="40"/>
      <c r="J55" s="40"/>
      <c r="K55" s="41"/>
      <c r="L55" s="38"/>
      <c r="M55" s="38"/>
      <c r="N55" s="41"/>
      <c r="O55" s="41"/>
      <c r="P55" s="42"/>
      <c r="Q55" s="43"/>
      <c r="R55" s="43"/>
      <c r="S55" s="43"/>
      <c r="T55" s="43"/>
      <c r="U55" s="43"/>
      <c r="V55" s="43"/>
      <c r="W55" s="44"/>
      <c r="X55" s="43"/>
      <c r="Y55" s="43"/>
      <c r="Z55" s="43"/>
      <c r="AA55" s="43"/>
      <c r="AB55" s="39"/>
      <c r="AC55" s="43"/>
      <c r="AD55" s="43"/>
      <c r="AE55" s="45"/>
      <c r="AF55" s="45"/>
      <c r="AG55" s="23"/>
      <c r="AH55" s="66"/>
      <c r="AI55" s="35">
        <f>S55+T55</f>
        <v>0</v>
      </c>
      <c r="AJ55" s="35">
        <f>X55+Y55</f>
        <v>0</v>
      </c>
      <c r="AK55" s="35">
        <f>AJ55-(Q55+R55)</f>
        <v>0</v>
      </c>
      <c r="AL55" s="35">
        <f t="shared" si="0"/>
        <v>0</v>
      </c>
      <c r="AM55" s="69">
        <f t="shared" si="1"/>
        <v>0</v>
      </c>
      <c r="AN55" s="69">
        <f>IFERROR(AK55/(Q55+R55),0)</f>
        <v>0</v>
      </c>
      <c r="AO55" s="23"/>
      <c r="AP55" s="40"/>
    </row>
    <row r="56" spans="1:42" s="46" customFormat="1" ht="15.75" x14ac:dyDescent="0.25">
      <c r="A56" s="39"/>
      <c r="B56" s="39"/>
      <c r="C56" s="38"/>
      <c r="D56" s="38"/>
      <c r="E56" s="41"/>
      <c r="F56" s="39"/>
      <c r="G56" s="39"/>
      <c r="H56" s="39"/>
      <c r="I56" s="40"/>
      <c r="J56" s="40"/>
      <c r="K56" s="41"/>
      <c r="L56" s="38"/>
      <c r="M56" s="38"/>
      <c r="N56" s="41"/>
      <c r="O56" s="41"/>
      <c r="P56" s="42"/>
      <c r="Q56" s="43"/>
      <c r="R56" s="43"/>
      <c r="S56" s="43"/>
      <c r="T56" s="43"/>
      <c r="U56" s="43"/>
      <c r="V56" s="43"/>
      <c r="W56" s="44"/>
      <c r="X56" s="43"/>
      <c r="Y56" s="43"/>
      <c r="Z56" s="43"/>
      <c r="AA56" s="43"/>
      <c r="AB56" s="39"/>
      <c r="AC56" s="43"/>
      <c r="AD56" s="43"/>
      <c r="AE56" s="45"/>
      <c r="AF56" s="45"/>
      <c r="AG56" s="23"/>
      <c r="AH56" s="66"/>
      <c r="AI56" s="35">
        <f>S56+T56</f>
        <v>0</v>
      </c>
      <c r="AJ56" s="35">
        <f>X56+Y56</f>
        <v>0</v>
      </c>
      <c r="AK56" s="35">
        <f>AJ56-(Q56+R56)</f>
        <v>0</v>
      </c>
      <c r="AL56" s="35">
        <f t="shared" si="0"/>
        <v>0</v>
      </c>
      <c r="AM56" s="69">
        <f t="shared" si="1"/>
        <v>0</v>
      </c>
      <c r="AN56" s="69">
        <f>IFERROR(AK56/(Q56+R56),0)</f>
        <v>0</v>
      </c>
      <c r="AO56" s="23"/>
      <c r="AP56" s="40"/>
    </row>
    <row r="57" spans="1:42" s="46" customFormat="1" ht="15.75" x14ac:dyDescent="0.25">
      <c r="A57" s="39"/>
      <c r="B57" s="39"/>
      <c r="C57" s="38"/>
      <c r="D57" s="38"/>
      <c r="E57" s="41"/>
      <c r="F57" s="39"/>
      <c r="G57" s="39"/>
      <c r="H57" s="39"/>
      <c r="I57" s="40"/>
      <c r="J57" s="40"/>
      <c r="K57" s="41"/>
      <c r="L57" s="38"/>
      <c r="M57" s="38"/>
      <c r="N57" s="41"/>
      <c r="O57" s="41"/>
      <c r="P57" s="42"/>
      <c r="Q57" s="43"/>
      <c r="R57" s="43"/>
      <c r="S57" s="43"/>
      <c r="T57" s="43"/>
      <c r="U57" s="43"/>
      <c r="V57" s="43"/>
      <c r="W57" s="44"/>
      <c r="X57" s="43"/>
      <c r="Y57" s="43"/>
      <c r="Z57" s="43"/>
      <c r="AA57" s="43"/>
      <c r="AB57" s="39"/>
      <c r="AC57" s="43"/>
      <c r="AD57" s="43"/>
      <c r="AE57" s="45"/>
      <c r="AF57" s="45"/>
      <c r="AG57" s="23"/>
      <c r="AH57" s="66"/>
      <c r="AI57" s="35">
        <f>S57+T57</f>
        <v>0</v>
      </c>
      <c r="AJ57" s="35">
        <f>X57+Y57</f>
        <v>0</v>
      </c>
      <c r="AK57" s="35">
        <f>AJ57-(Q57+R57)</f>
        <v>0</v>
      </c>
      <c r="AL57" s="35">
        <f t="shared" si="0"/>
        <v>0</v>
      </c>
      <c r="AM57" s="69">
        <f t="shared" si="1"/>
        <v>0</v>
      </c>
      <c r="AN57" s="69">
        <f>IFERROR(AK57/(Q57+R57),0)</f>
        <v>0</v>
      </c>
      <c r="AO57" s="23"/>
      <c r="AP57" s="40"/>
    </row>
    <row r="58" spans="1:42" s="46" customFormat="1" ht="15.75" x14ac:dyDescent="0.25">
      <c r="A58" s="39"/>
      <c r="B58" s="39"/>
      <c r="C58" s="38"/>
      <c r="D58" s="38"/>
      <c r="E58" s="41"/>
      <c r="F58" s="39"/>
      <c r="G58" s="39"/>
      <c r="H58" s="39"/>
      <c r="I58" s="40"/>
      <c r="J58" s="40"/>
      <c r="K58" s="41"/>
      <c r="L58" s="38"/>
      <c r="M58" s="38"/>
      <c r="N58" s="41"/>
      <c r="O58" s="41"/>
      <c r="P58" s="42"/>
      <c r="Q58" s="43"/>
      <c r="R58" s="43"/>
      <c r="S58" s="43"/>
      <c r="T58" s="43"/>
      <c r="U58" s="43"/>
      <c r="V58" s="43"/>
      <c r="W58" s="44"/>
      <c r="X58" s="43"/>
      <c r="Y58" s="43"/>
      <c r="Z58" s="43"/>
      <c r="AA58" s="43"/>
      <c r="AB58" s="39"/>
      <c r="AC58" s="43"/>
      <c r="AD58" s="43"/>
      <c r="AE58" s="45"/>
      <c r="AF58" s="45"/>
      <c r="AG58" s="23"/>
      <c r="AH58" s="66"/>
      <c r="AI58" s="35">
        <f>S58+T58</f>
        <v>0</v>
      </c>
      <c r="AJ58" s="35">
        <f>X58+Y58</f>
        <v>0</v>
      </c>
      <c r="AK58" s="35">
        <f>AJ58-(Q58+R58)</f>
        <v>0</v>
      </c>
      <c r="AL58" s="35">
        <f t="shared" si="0"/>
        <v>0</v>
      </c>
      <c r="AM58" s="69">
        <f t="shared" si="1"/>
        <v>0</v>
      </c>
      <c r="AN58" s="69">
        <f>IFERROR(AK58/(Q58+R58),0)</f>
        <v>0</v>
      </c>
      <c r="AO58" s="23"/>
      <c r="AP58" s="40"/>
    </row>
    <row r="59" spans="1:42" s="46" customFormat="1" ht="15.75" x14ac:dyDescent="0.25">
      <c r="A59" s="39"/>
      <c r="B59" s="39"/>
      <c r="C59" s="38"/>
      <c r="D59" s="38"/>
      <c r="E59" s="41"/>
      <c r="F59" s="39"/>
      <c r="G59" s="39"/>
      <c r="H59" s="39"/>
      <c r="I59" s="40"/>
      <c r="J59" s="40"/>
      <c r="K59" s="41"/>
      <c r="L59" s="38"/>
      <c r="M59" s="38"/>
      <c r="N59" s="41"/>
      <c r="O59" s="41"/>
      <c r="P59" s="42"/>
      <c r="Q59" s="43"/>
      <c r="R59" s="43"/>
      <c r="S59" s="43"/>
      <c r="T59" s="43"/>
      <c r="U59" s="43"/>
      <c r="V59" s="43"/>
      <c r="W59" s="44"/>
      <c r="X59" s="43"/>
      <c r="Y59" s="43"/>
      <c r="Z59" s="43"/>
      <c r="AA59" s="43"/>
      <c r="AB59" s="39"/>
      <c r="AC59" s="43"/>
      <c r="AD59" s="43"/>
      <c r="AE59" s="45"/>
      <c r="AF59" s="45"/>
      <c r="AG59" s="23"/>
      <c r="AH59" s="66"/>
      <c r="AI59" s="35">
        <f>S59+T59</f>
        <v>0</v>
      </c>
      <c r="AJ59" s="35">
        <f>X59+Y59</f>
        <v>0</v>
      </c>
      <c r="AK59" s="35">
        <f>AJ59-(Q59+R59)</f>
        <v>0</v>
      </c>
      <c r="AL59" s="35">
        <f t="shared" si="0"/>
        <v>0</v>
      </c>
      <c r="AM59" s="69">
        <f t="shared" si="1"/>
        <v>0</v>
      </c>
      <c r="AN59" s="69">
        <f>IFERROR(AK59/(Q59+R59),0)</f>
        <v>0</v>
      </c>
      <c r="AO59" s="23"/>
      <c r="AP59" s="40"/>
    </row>
    <row r="60" spans="1:42" s="46" customFormat="1" ht="15.75" x14ac:dyDescent="0.25">
      <c r="A60" s="39"/>
      <c r="B60" s="39"/>
      <c r="C60" s="38"/>
      <c r="D60" s="38"/>
      <c r="E60" s="41"/>
      <c r="F60" s="39"/>
      <c r="G60" s="39"/>
      <c r="H60" s="39"/>
      <c r="I60" s="40"/>
      <c r="J60" s="40"/>
      <c r="K60" s="41"/>
      <c r="L60" s="38"/>
      <c r="M60" s="38"/>
      <c r="N60" s="41"/>
      <c r="O60" s="41"/>
      <c r="P60" s="42"/>
      <c r="Q60" s="43"/>
      <c r="R60" s="43"/>
      <c r="S60" s="43"/>
      <c r="T60" s="43"/>
      <c r="U60" s="43"/>
      <c r="V60" s="43"/>
      <c r="W60" s="44"/>
      <c r="X60" s="43"/>
      <c r="Y60" s="43"/>
      <c r="Z60" s="43"/>
      <c r="AA60" s="43"/>
      <c r="AB60" s="39"/>
      <c r="AC60" s="43"/>
      <c r="AD60" s="43"/>
      <c r="AE60" s="45"/>
      <c r="AF60" s="45"/>
      <c r="AG60" s="23"/>
      <c r="AH60" s="66"/>
      <c r="AI60" s="35">
        <f>S60+T60</f>
        <v>0</v>
      </c>
      <c r="AJ60" s="35">
        <f>X60+Y60</f>
        <v>0</v>
      </c>
      <c r="AK60" s="35">
        <f>AJ60-(Q60+R60)</f>
        <v>0</v>
      </c>
      <c r="AL60" s="35">
        <f t="shared" si="0"/>
        <v>0</v>
      </c>
      <c r="AM60" s="69">
        <f t="shared" si="1"/>
        <v>0</v>
      </c>
      <c r="AN60" s="69">
        <f>IFERROR(AK60/(Q60+R60),0)</f>
        <v>0</v>
      </c>
      <c r="AO60" s="23"/>
      <c r="AP60" s="40"/>
    </row>
    <row r="61" spans="1:42" s="46" customFormat="1" ht="15.75" x14ac:dyDescent="0.25">
      <c r="A61" s="39"/>
      <c r="B61" s="39"/>
      <c r="C61" s="38"/>
      <c r="D61" s="38"/>
      <c r="E61" s="41"/>
      <c r="F61" s="39"/>
      <c r="G61" s="39"/>
      <c r="H61" s="39"/>
      <c r="I61" s="40"/>
      <c r="J61" s="40"/>
      <c r="K61" s="41"/>
      <c r="L61" s="38"/>
      <c r="M61" s="38"/>
      <c r="N61" s="41"/>
      <c r="O61" s="41"/>
      <c r="P61" s="42"/>
      <c r="Q61" s="43"/>
      <c r="R61" s="43"/>
      <c r="S61" s="43"/>
      <c r="T61" s="43"/>
      <c r="U61" s="43"/>
      <c r="V61" s="43"/>
      <c r="W61" s="44"/>
      <c r="X61" s="43"/>
      <c r="Y61" s="43"/>
      <c r="Z61" s="43"/>
      <c r="AA61" s="43"/>
      <c r="AB61" s="39"/>
      <c r="AC61" s="43"/>
      <c r="AD61" s="43"/>
      <c r="AE61" s="45"/>
      <c r="AF61" s="45"/>
      <c r="AG61" s="23"/>
      <c r="AH61" s="66"/>
      <c r="AI61" s="35">
        <f>S61+T61</f>
        <v>0</v>
      </c>
      <c r="AJ61" s="35">
        <f>X61+Y61</f>
        <v>0</v>
      </c>
      <c r="AK61" s="35">
        <f>AJ61-(Q61+R61)</f>
        <v>0</v>
      </c>
      <c r="AL61" s="35">
        <f t="shared" si="0"/>
        <v>0</v>
      </c>
      <c r="AM61" s="69">
        <f t="shared" si="1"/>
        <v>0</v>
      </c>
      <c r="AN61" s="69">
        <f>IFERROR(AK61/(Q61+R61),0)</f>
        <v>0</v>
      </c>
      <c r="AO61" s="23"/>
      <c r="AP61" s="40"/>
    </row>
    <row r="62" spans="1:42" s="46" customFormat="1" ht="15.75" x14ac:dyDescent="0.25">
      <c r="A62" s="39"/>
      <c r="B62" s="39"/>
      <c r="C62" s="38"/>
      <c r="D62" s="38"/>
      <c r="E62" s="41"/>
      <c r="F62" s="39"/>
      <c r="G62" s="39"/>
      <c r="H62" s="39"/>
      <c r="I62" s="40"/>
      <c r="J62" s="40"/>
      <c r="K62" s="41"/>
      <c r="L62" s="38"/>
      <c r="M62" s="38"/>
      <c r="N62" s="41"/>
      <c r="O62" s="41"/>
      <c r="P62" s="42"/>
      <c r="Q62" s="43"/>
      <c r="R62" s="43"/>
      <c r="S62" s="43"/>
      <c r="T62" s="43"/>
      <c r="U62" s="43"/>
      <c r="V62" s="43"/>
      <c r="W62" s="44"/>
      <c r="X62" s="43"/>
      <c r="Y62" s="43"/>
      <c r="Z62" s="43"/>
      <c r="AA62" s="43"/>
      <c r="AB62" s="39"/>
      <c r="AC62" s="43"/>
      <c r="AD62" s="43"/>
      <c r="AE62" s="45"/>
      <c r="AF62" s="45"/>
      <c r="AG62" s="23"/>
      <c r="AH62" s="66"/>
      <c r="AI62" s="35">
        <f>S62+T62</f>
        <v>0</v>
      </c>
      <c r="AJ62" s="35">
        <f>X62+Y62</f>
        <v>0</v>
      </c>
      <c r="AK62" s="35">
        <f>AJ62-(Q62+R62)</f>
        <v>0</v>
      </c>
      <c r="AL62" s="35">
        <f t="shared" si="0"/>
        <v>0</v>
      </c>
      <c r="AM62" s="69">
        <f t="shared" si="1"/>
        <v>0</v>
      </c>
      <c r="AN62" s="69">
        <f>IFERROR(AK62/(Q62+R62),0)</f>
        <v>0</v>
      </c>
      <c r="AO62" s="23"/>
      <c r="AP62" s="40"/>
    </row>
    <row r="63" spans="1:42" s="46" customFormat="1" ht="15.75" x14ac:dyDescent="0.25">
      <c r="A63" s="39"/>
      <c r="B63" s="39"/>
      <c r="C63" s="38"/>
      <c r="D63" s="38"/>
      <c r="E63" s="41"/>
      <c r="F63" s="39"/>
      <c r="G63" s="39"/>
      <c r="H63" s="39"/>
      <c r="I63" s="40"/>
      <c r="J63" s="40"/>
      <c r="K63" s="41"/>
      <c r="L63" s="38"/>
      <c r="M63" s="38"/>
      <c r="N63" s="41"/>
      <c r="O63" s="41"/>
      <c r="P63" s="42"/>
      <c r="Q63" s="43"/>
      <c r="R63" s="43"/>
      <c r="S63" s="43"/>
      <c r="T63" s="43"/>
      <c r="U63" s="43"/>
      <c r="V63" s="43"/>
      <c r="W63" s="44"/>
      <c r="X63" s="43"/>
      <c r="Y63" s="43"/>
      <c r="Z63" s="43"/>
      <c r="AA63" s="43"/>
      <c r="AB63" s="39"/>
      <c r="AC63" s="43"/>
      <c r="AD63" s="43"/>
      <c r="AE63" s="45"/>
      <c r="AF63" s="45"/>
      <c r="AG63" s="23"/>
      <c r="AH63" s="66"/>
      <c r="AI63" s="35">
        <f>S63+T63</f>
        <v>0</v>
      </c>
      <c r="AJ63" s="35">
        <f>X63+Y63</f>
        <v>0</v>
      </c>
      <c r="AK63" s="35">
        <f>AJ63-(Q63+R63)</f>
        <v>0</v>
      </c>
      <c r="AL63" s="35">
        <f t="shared" si="0"/>
        <v>0</v>
      </c>
      <c r="AM63" s="69">
        <f t="shared" si="1"/>
        <v>0</v>
      </c>
      <c r="AN63" s="69">
        <f>IFERROR(AK63/(Q63+R63),0)</f>
        <v>0</v>
      </c>
      <c r="AO63" s="23"/>
      <c r="AP63" s="40"/>
    </row>
    <row r="64" spans="1:42" s="46" customFormat="1" ht="15.75" x14ac:dyDescent="0.25">
      <c r="A64" s="39"/>
      <c r="B64" s="39"/>
      <c r="C64" s="38"/>
      <c r="D64" s="38"/>
      <c r="E64" s="41"/>
      <c r="F64" s="39"/>
      <c r="G64" s="39"/>
      <c r="H64" s="39"/>
      <c r="I64" s="40"/>
      <c r="J64" s="40"/>
      <c r="K64" s="41"/>
      <c r="L64" s="38"/>
      <c r="M64" s="38"/>
      <c r="N64" s="41"/>
      <c r="O64" s="41"/>
      <c r="P64" s="42"/>
      <c r="Q64" s="43"/>
      <c r="R64" s="43"/>
      <c r="S64" s="43"/>
      <c r="T64" s="43"/>
      <c r="U64" s="43"/>
      <c r="V64" s="43"/>
      <c r="W64" s="44"/>
      <c r="X64" s="43"/>
      <c r="Y64" s="43"/>
      <c r="Z64" s="43"/>
      <c r="AA64" s="43"/>
      <c r="AB64" s="39"/>
      <c r="AC64" s="43"/>
      <c r="AD64" s="43"/>
      <c r="AE64" s="45"/>
      <c r="AF64" s="45"/>
      <c r="AG64" s="23"/>
      <c r="AH64" s="66"/>
      <c r="AI64" s="35">
        <f>S64+T64</f>
        <v>0</v>
      </c>
      <c r="AJ64" s="35">
        <f>X64+Y64</f>
        <v>0</v>
      </c>
      <c r="AK64" s="35">
        <f>AJ64-(Q64+R64)</f>
        <v>0</v>
      </c>
      <c r="AL64" s="35">
        <f t="shared" si="0"/>
        <v>0</v>
      </c>
      <c r="AM64" s="69">
        <f t="shared" si="1"/>
        <v>0</v>
      </c>
      <c r="AN64" s="69">
        <f>IFERROR(AK64/(Q64+R64),0)</f>
        <v>0</v>
      </c>
      <c r="AO64" s="23"/>
      <c r="AP64" s="40"/>
    </row>
    <row r="65" spans="1:42" s="46" customFormat="1" ht="15.75" x14ac:dyDescent="0.25">
      <c r="A65" s="39"/>
      <c r="B65" s="39"/>
      <c r="C65" s="38"/>
      <c r="D65" s="38"/>
      <c r="E65" s="41"/>
      <c r="F65" s="39"/>
      <c r="G65" s="39"/>
      <c r="H65" s="39"/>
      <c r="I65" s="40"/>
      <c r="J65" s="40"/>
      <c r="K65" s="41"/>
      <c r="L65" s="38"/>
      <c r="M65" s="38"/>
      <c r="N65" s="41"/>
      <c r="O65" s="41"/>
      <c r="P65" s="42"/>
      <c r="Q65" s="43"/>
      <c r="R65" s="43"/>
      <c r="S65" s="43"/>
      <c r="T65" s="43"/>
      <c r="U65" s="43"/>
      <c r="V65" s="43"/>
      <c r="W65" s="44"/>
      <c r="X65" s="43"/>
      <c r="Y65" s="43"/>
      <c r="Z65" s="43"/>
      <c r="AA65" s="43"/>
      <c r="AB65" s="39"/>
      <c r="AC65" s="43"/>
      <c r="AD65" s="43"/>
      <c r="AE65" s="45"/>
      <c r="AF65" s="45"/>
      <c r="AG65" s="23"/>
      <c r="AH65" s="66"/>
      <c r="AI65" s="35">
        <f>S65+T65</f>
        <v>0</v>
      </c>
      <c r="AJ65" s="35">
        <f>X65+Y65</f>
        <v>0</v>
      </c>
      <c r="AK65" s="35">
        <f>AJ65-(Q65+R65)</f>
        <v>0</v>
      </c>
      <c r="AL65" s="35">
        <f t="shared" si="0"/>
        <v>0</v>
      </c>
      <c r="AM65" s="69">
        <f t="shared" si="1"/>
        <v>0</v>
      </c>
      <c r="AN65" s="69">
        <f>IFERROR(AK65/(Q65+R65),0)</f>
        <v>0</v>
      </c>
      <c r="AO65" s="23"/>
      <c r="AP65" s="40"/>
    </row>
    <row r="66" spans="1:42" s="46" customFormat="1" ht="15.75" x14ac:dyDescent="0.25">
      <c r="A66" s="39"/>
      <c r="B66" s="39"/>
      <c r="C66" s="38"/>
      <c r="D66" s="38"/>
      <c r="E66" s="41"/>
      <c r="F66" s="39"/>
      <c r="G66" s="39"/>
      <c r="H66" s="39"/>
      <c r="I66" s="40"/>
      <c r="J66" s="40"/>
      <c r="K66" s="41"/>
      <c r="L66" s="38"/>
      <c r="M66" s="38"/>
      <c r="N66" s="41"/>
      <c r="O66" s="41"/>
      <c r="P66" s="42"/>
      <c r="Q66" s="43"/>
      <c r="R66" s="43"/>
      <c r="S66" s="43"/>
      <c r="T66" s="43"/>
      <c r="U66" s="43"/>
      <c r="V66" s="43"/>
      <c r="W66" s="44"/>
      <c r="X66" s="43"/>
      <c r="Y66" s="43"/>
      <c r="Z66" s="43"/>
      <c r="AA66" s="43"/>
      <c r="AB66" s="39"/>
      <c r="AC66" s="43"/>
      <c r="AD66" s="43"/>
      <c r="AE66" s="45"/>
      <c r="AF66" s="45"/>
      <c r="AG66" s="23"/>
      <c r="AH66" s="66"/>
      <c r="AI66" s="35">
        <f>S66+T66</f>
        <v>0</v>
      </c>
      <c r="AJ66" s="35">
        <f>X66+Y66</f>
        <v>0</v>
      </c>
      <c r="AK66" s="35">
        <f>AJ66-(Q66+R66)</f>
        <v>0</v>
      </c>
      <c r="AL66" s="35">
        <f t="shared" si="0"/>
        <v>0</v>
      </c>
      <c r="AM66" s="69">
        <f t="shared" si="1"/>
        <v>0</v>
      </c>
      <c r="AN66" s="69">
        <f>IFERROR(AK66/(Q66+R66),0)</f>
        <v>0</v>
      </c>
      <c r="AO66" s="23"/>
      <c r="AP66" s="40"/>
    </row>
    <row r="67" spans="1:42" s="46" customFormat="1" ht="15.75" x14ac:dyDescent="0.25">
      <c r="A67" s="39"/>
      <c r="B67" s="39"/>
      <c r="C67" s="38"/>
      <c r="D67" s="38"/>
      <c r="E67" s="41"/>
      <c r="F67" s="39"/>
      <c r="G67" s="39"/>
      <c r="H67" s="39"/>
      <c r="I67" s="40"/>
      <c r="J67" s="40"/>
      <c r="K67" s="41"/>
      <c r="L67" s="38"/>
      <c r="M67" s="38"/>
      <c r="N67" s="41"/>
      <c r="O67" s="41"/>
      <c r="P67" s="42"/>
      <c r="Q67" s="43"/>
      <c r="R67" s="43"/>
      <c r="S67" s="43"/>
      <c r="T67" s="43"/>
      <c r="U67" s="43"/>
      <c r="V67" s="43"/>
      <c r="W67" s="44"/>
      <c r="X67" s="43"/>
      <c r="Y67" s="43"/>
      <c r="Z67" s="43"/>
      <c r="AA67" s="43"/>
      <c r="AB67" s="39"/>
      <c r="AC67" s="43"/>
      <c r="AD67" s="43"/>
      <c r="AE67" s="45"/>
      <c r="AF67" s="45"/>
      <c r="AG67" s="23"/>
      <c r="AH67" s="66"/>
      <c r="AI67" s="35">
        <f>S67+T67</f>
        <v>0</v>
      </c>
      <c r="AJ67" s="35">
        <f>X67+Y67</f>
        <v>0</v>
      </c>
      <c r="AK67" s="35">
        <f>AJ67-(Q67+R67)</f>
        <v>0</v>
      </c>
      <c r="AL67" s="35">
        <f t="shared" ref="AL67:AL101" si="2">AJ67-AI67</f>
        <v>0</v>
      </c>
      <c r="AM67" s="69">
        <f t="shared" ref="AM67:AM101" si="3">IFERROR(AL67/AI67,0)</f>
        <v>0</v>
      </c>
      <c r="AN67" s="69">
        <f>IFERROR(AK67/(Q67+R67),0)</f>
        <v>0</v>
      </c>
      <c r="AO67" s="23"/>
      <c r="AP67" s="40"/>
    </row>
    <row r="68" spans="1:42" s="46" customFormat="1" ht="15.75" x14ac:dyDescent="0.25">
      <c r="A68" s="39"/>
      <c r="B68" s="39"/>
      <c r="C68" s="38"/>
      <c r="D68" s="38"/>
      <c r="E68" s="41"/>
      <c r="F68" s="39"/>
      <c r="G68" s="39"/>
      <c r="H68" s="39"/>
      <c r="I68" s="40"/>
      <c r="J68" s="40"/>
      <c r="K68" s="41"/>
      <c r="L68" s="38"/>
      <c r="M68" s="38"/>
      <c r="N68" s="41"/>
      <c r="O68" s="41"/>
      <c r="P68" s="42"/>
      <c r="Q68" s="43"/>
      <c r="R68" s="43"/>
      <c r="S68" s="43"/>
      <c r="T68" s="43"/>
      <c r="U68" s="43"/>
      <c r="V68" s="43"/>
      <c r="W68" s="44"/>
      <c r="X68" s="43"/>
      <c r="Y68" s="43"/>
      <c r="Z68" s="43"/>
      <c r="AA68" s="43"/>
      <c r="AB68" s="39"/>
      <c r="AC68" s="43"/>
      <c r="AD68" s="43"/>
      <c r="AE68" s="45"/>
      <c r="AF68" s="45"/>
      <c r="AG68" s="23"/>
      <c r="AH68" s="66"/>
      <c r="AI68" s="35">
        <f>S68+T68</f>
        <v>0</v>
      </c>
      <c r="AJ68" s="35">
        <f>X68+Y68</f>
        <v>0</v>
      </c>
      <c r="AK68" s="35">
        <f>AJ68-(Q68+R68)</f>
        <v>0</v>
      </c>
      <c r="AL68" s="35">
        <f t="shared" si="2"/>
        <v>0</v>
      </c>
      <c r="AM68" s="69">
        <f t="shared" si="3"/>
        <v>0</v>
      </c>
      <c r="AN68" s="69">
        <f>IFERROR(AK68/(Q68+R68),0)</f>
        <v>0</v>
      </c>
      <c r="AO68" s="23"/>
      <c r="AP68" s="40"/>
    </row>
    <row r="69" spans="1:42" s="46" customFormat="1" ht="15.75" x14ac:dyDescent="0.25">
      <c r="A69" s="39"/>
      <c r="B69" s="39"/>
      <c r="C69" s="38"/>
      <c r="D69" s="38"/>
      <c r="E69" s="41"/>
      <c r="F69" s="39"/>
      <c r="G69" s="39"/>
      <c r="H69" s="39"/>
      <c r="I69" s="40"/>
      <c r="J69" s="40"/>
      <c r="K69" s="41"/>
      <c r="L69" s="38"/>
      <c r="M69" s="38"/>
      <c r="N69" s="41"/>
      <c r="O69" s="41"/>
      <c r="P69" s="42"/>
      <c r="Q69" s="43"/>
      <c r="R69" s="43"/>
      <c r="S69" s="43"/>
      <c r="T69" s="43"/>
      <c r="U69" s="43"/>
      <c r="V69" s="43"/>
      <c r="W69" s="44"/>
      <c r="X69" s="43"/>
      <c r="Y69" s="43"/>
      <c r="Z69" s="43"/>
      <c r="AA69" s="43"/>
      <c r="AB69" s="39"/>
      <c r="AC69" s="43"/>
      <c r="AD69" s="43"/>
      <c r="AE69" s="45"/>
      <c r="AF69" s="45"/>
      <c r="AG69" s="23"/>
      <c r="AH69" s="66"/>
      <c r="AI69" s="35">
        <f>S69+T69</f>
        <v>0</v>
      </c>
      <c r="AJ69" s="35">
        <f>X69+Y69</f>
        <v>0</v>
      </c>
      <c r="AK69" s="35">
        <f>AJ69-(Q69+R69)</f>
        <v>0</v>
      </c>
      <c r="AL69" s="35">
        <f t="shared" si="2"/>
        <v>0</v>
      </c>
      <c r="AM69" s="69">
        <f t="shared" si="3"/>
        <v>0</v>
      </c>
      <c r="AN69" s="69">
        <f>IFERROR(AK69/(Q69+R69),0)</f>
        <v>0</v>
      </c>
      <c r="AO69" s="23"/>
      <c r="AP69" s="40"/>
    </row>
    <row r="70" spans="1:42" s="46" customFormat="1" ht="15.75" x14ac:dyDescent="0.25">
      <c r="A70" s="39"/>
      <c r="B70" s="39"/>
      <c r="C70" s="38"/>
      <c r="D70" s="38"/>
      <c r="E70" s="41"/>
      <c r="F70" s="39"/>
      <c r="G70" s="39"/>
      <c r="H70" s="39"/>
      <c r="I70" s="40"/>
      <c r="J70" s="40"/>
      <c r="K70" s="41"/>
      <c r="L70" s="38"/>
      <c r="M70" s="38"/>
      <c r="N70" s="41"/>
      <c r="O70" s="41"/>
      <c r="P70" s="42"/>
      <c r="Q70" s="43"/>
      <c r="R70" s="43"/>
      <c r="S70" s="43"/>
      <c r="T70" s="43"/>
      <c r="U70" s="43"/>
      <c r="V70" s="43"/>
      <c r="W70" s="44"/>
      <c r="X70" s="43"/>
      <c r="Y70" s="43"/>
      <c r="Z70" s="43"/>
      <c r="AA70" s="43"/>
      <c r="AB70" s="39"/>
      <c r="AC70" s="43"/>
      <c r="AD70" s="43"/>
      <c r="AE70" s="45"/>
      <c r="AF70" s="45"/>
      <c r="AG70" s="23"/>
      <c r="AH70" s="66"/>
      <c r="AI70" s="35">
        <f>S70+T70</f>
        <v>0</v>
      </c>
      <c r="AJ70" s="35">
        <f>X70+Y70</f>
        <v>0</v>
      </c>
      <c r="AK70" s="35">
        <f>AJ70-(Q70+R70)</f>
        <v>0</v>
      </c>
      <c r="AL70" s="35">
        <f t="shared" si="2"/>
        <v>0</v>
      </c>
      <c r="AM70" s="69">
        <f t="shared" si="3"/>
        <v>0</v>
      </c>
      <c r="AN70" s="69">
        <f>IFERROR(AK70/(Q70+R70),0)</f>
        <v>0</v>
      </c>
      <c r="AO70" s="23"/>
      <c r="AP70" s="40"/>
    </row>
    <row r="71" spans="1:42" s="46" customFormat="1" ht="15.75" x14ac:dyDescent="0.25">
      <c r="A71" s="39"/>
      <c r="B71" s="39"/>
      <c r="C71" s="38"/>
      <c r="D71" s="38"/>
      <c r="E71" s="41"/>
      <c r="F71" s="39"/>
      <c r="G71" s="39"/>
      <c r="H71" s="39"/>
      <c r="I71" s="40"/>
      <c r="J71" s="40"/>
      <c r="K71" s="41"/>
      <c r="L71" s="38"/>
      <c r="M71" s="38"/>
      <c r="N71" s="41"/>
      <c r="O71" s="41"/>
      <c r="P71" s="42"/>
      <c r="Q71" s="43"/>
      <c r="R71" s="43"/>
      <c r="S71" s="43"/>
      <c r="T71" s="43"/>
      <c r="U71" s="43"/>
      <c r="V71" s="43"/>
      <c r="W71" s="44"/>
      <c r="X71" s="43"/>
      <c r="Y71" s="43"/>
      <c r="Z71" s="43"/>
      <c r="AA71" s="43"/>
      <c r="AB71" s="39"/>
      <c r="AC71" s="43"/>
      <c r="AD71" s="43"/>
      <c r="AE71" s="45"/>
      <c r="AF71" s="45"/>
      <c r="AG71" s="23"/>
      <c r="AH71" s="66"/>
      <c r="AI71" s="35">
        <f>S71+T71</f>
        <v>0</v>
      </c>
      <c r="AJ71" s="35">
        <f>X71+Y71</f>
        <v>0</v>
      </c>
      <c r="AK71" s="35">
        <f>AJ71-(Q71+R71)</f>
        <v>0</v>
      </c>
      <c r="AL71" s="35">
        <f t="shared" si="2"/>
        <v>0</v>
      </c>
      <c r="AM71" s="69">
        <f t="shared" si="3"/>
        <v>0</v>
      </c>
      <c r="AN71" s="69">
        <f>IFERROR(AK71/(Q71+R71),0)</f>
        <v>0</v>
      </c>
      <c r="AO71" s="23"/>
      <c r="AP71" s="40"/>
    </row>
    <row r="72" spans="1:42" s="46" customFormat="1" ht="15.75" x14ac:dyDescent="0.25">
      <c r="A72" s="39"/>
      <c r="B72" s="39"/>
      <c r="C72" s="38"/>
      <c r="D72" s="38"/>
      <c r="E72" s="41"/>
      <c r="F72" s="39"/>
      <c r="G72" s="39"/>
      <c r="H72" s="39"/>
      <c r="I72" s="40"/>
      <c r="J72" s="40"/>
      <c r="K72" s="41"/>
      <c r="L72" s="38"/>
      <c r="M72" s="38"/>
      <c r="N72" s="41"/>
      <c r="O72" s="41"/>
      <c r="P72" s="42"/>
      <c r="Q72" s="43"/>
      <c r="R72" s="43"/>
      <c r="S72" s="43"/>
      <c r="T72" s="43"/>
      <c r="U72" s="43"/>
      <c r="V72" s="43"/>
      <c r="W72" s="44"/>
      <c r="X72" s="43"/>
      <c r="Y72" s="43"/>
      <c r="Z72" s="43"/>
      <c r="AA72" s="43"/>
      <c r="AB72" s="39"/>
      <c r="AC72" s="43"/>
      <c r="AD72" s="43"/>
      <c r="AE72" s="45"/>
      <c r="AF72" s="45"/>
      <c r="AG72" s="23"/>
      <c r="AH72" s="66"/>
      <c r="AI72" s="35">
        <f>S72+T72</f>
        <v>0</v>
      </c>
      <c r="AJ72" s="35">
        <f>X72+Y72</f>
        <v>0</v>
      </c>
      <c r="AK72" s="35">
        <f>AJ72-(Q72+R72)</f>
        <v>0</v>
      </c>
      <c r="AL72" s="35">
        <f t="shared" si="2"/>
        <v>0</v>
      </c>
      <c r="AM72" s="69">
        <f t="shared" si="3"/>
        <v>0</v>
      </c>
      <c r="AN72" s="69">
        <f>IFERROR(AK72/(Q72+R72),0)</f>
        <v>0</v>
      </c>
      <c r="AO72" s="23"/>
      <c r="AP72" s="40"/>
    </row>
    <row r="73" spans="1:42" s="46" customFormat="1" ht="15.75" x14ac:dyDescent="0.25">
      <c r="A73" s="39"/>
      <c r="B73" s="39"/>
      <c r="C73" s="38"/>
      <c r="D73" s="38"/>
      <c r="E73" s="41"/>
      <c r="F73" s="39"/>
      <c r="G73" s="39"/>
      <c r="H73" s="39"/>
      <c r="I73" s="40"/>
      <c r="J73" s="40"/>
      <c r="K73" s="41"/>
      <c r="L73" s="38"/>
      <c r="M73" s="38"/>
      <c r="N73" s="41"/>
      <c r="O73" s="41"/>
      <c r="P73" s="42"/>
      <c r="Q73" s="43"/>
      <c r="R73" s="43"/>
      <c r="S73" s="43"/>
      <c r="T73" s="43"/>
      <c r="U73" s="43"/>
      <c r="V73" s="43"/>
      <c r="W73" s="44"/>
      <c r="X73" s="43"/>
      <c r="Y73" s="43"/>
      <c r="Z73" s="43"/>
      <c r="AA73" s="43"/>
      <c r="AB73" s="39"/>
      <c r="AC73" s="43"/>
      <c r="AD73" s="43"/>
      <c r="AE73" s="45"/>
      <c r="AF73" s="45"/>
      <c r="AG73" s="23"/>
      <c r="AH73" s="66"/>
      <c r="AI73" s="35">
        <f>S73+T73</f>
        <v>0</v>
      </c>
      <c r="AJ73" s="35">
        <f>X73+Y73</f>
        <v>0</v>
      </c>
      <c r="AK73" s="35">
        <f>AJ73-(Q73+R73)</f>
        <v>0</v>
      </c>
      <c r="AL73" s="35">
        <f t="shared" si="2"/>
        <v>0</v>
      </c>
      <c r="AM73" s="69">
        <f t="shared" si="3"/>
        <v>0</v>
      </c>
      <c r="AN73" s="69">
        <f>IFERROR(AK73/(Q73+R73),0)</f>
        <v>0</v>
      </c>
      <c r="AO73" s="23"/>
      <c r="AP73" s="40"/>
    </row>
    <row r="74" spans="1:42" s="46" customFormat="1" ht="15.75" x14ac:dyDescent="0.25">
      <c r="A74" s="39"/>
      <c r="B74" s="39"/>
      <c r="C74" s="38"/>
      <c r="D74" s="38"/>
      <c r="E74" s="41"/>
      <c r="F74" s="39"/>
      <c r="G74" s="39"/>
      <c r="H74" s="39"/>
      <c r="I74" s="40"/>
      <c r="J74" s="40"/>
      <c r="K74" s="41"/>
      <c r="L74" s="38"/>
      <c r="M74" s="38"/>
      <c r="N74" s="41"/>
      <c r="O74" s="41"/>
      <c r="P74" s="42"/>
      <c r="Q74" s="43"/>
      <c r="R74" s="43"/>
      <c r="S74" s="43"/>
      <c r="T74" s="43"/>
      <c r="U74" s="43"/>
      <c r="V74" s="43"/>
      <c r="W74" s="44"/>
      <c r="X74" s="43"/>
      <c r="Y74" s="43"/>
      <c r="Z74" s="43"/>
      <c r="AA74" s="43"/>
      <c r="AB74" s="39"/>
      <c r="AC74" s="43"/>
      <c r="AD74" s="43"/>
      <c r="AE74" s="45"/>
      <c r="AF74" s="45"/>
      <c r="AG74" s="23"/>
      <c r="AH74" s="66"/>
      <c r="AI74" s="35">
        <f>S74+T74</f>
        <v>0</v>
      </c>
      <c r="AJ74" s="35">
        <f>X74+Y74</f>
        <v>0</v>
      </c>
      <c r="AK74" s="35">
        <f>AJ74-(Q74+R74)</f>
        <v>0</v>
      </c>
      <c r="AL74" s="35">
        <f t="shared" si="2"/>
        <v>0</v>
      </c>
      <c r="AM74" s="69">
        <f t="shared" si="3"/>
        <v>0</v>
      </c>
      <c r="AN74" s="69">
        <f>IFERROR(AK74/(Q74+R74),0)</f>
        <v>0</v>
      </c>
      <c r="AO74" s="23"/>
      <c r="AP74" s="40"/>
    </row>
    <row r="75" spans="1:42" s="46" customFormat="1" ht="15.75" x14ac:dyDescent="0.25">
      <c r="A75" s="39"/>
      <c r="B75" s="39"/>
      <c r="C75" s="38"/>
      <c r="D75" s="38"/>
      <c r="E75" s="41"/>
      <c r="F75" s="39"/>
      <c r="G75" s="39"/>
      <c r="H75" s="39"/>
      <c r="I75" s="40"/>
      <c r="J75" s="40"/>
      <c r="K75" s="41"/>
      <c r="L75" s="38"/>
      <c r="M75" s="38"/>
      <c r="N75" s="41"/>
      <c r="O75" s="41"/>
      <c r="P75" s="42"/>
      <c r="Q75" s="43"/>
      <c r="R75" s="43"/>
      <c r="S75" s="43"/>
      <c r="T75" s="43"/>
      <c r="U75" s="43"/>
      <c r="V75" s="43"/>
      <c r="W75" s="44"/>
      <c r="X75" s="43"/>
      <c r="Y75" s="43"/>
      <c r="Z75" s="43"/>
      <c r="AA75" s="43"/>
      <c r="AB75" s="39"/>
      <c r="AC75" s="43"/>
      <c r="AD75" s="43"/>
      <c r="AE75" s="45"/>
      <c r="AF75" s="45"/>
      <c r="AG75" s="23"/>
      <c r="AH75" s="66"/>
      <c r="AI75" s="35">
        <f>S75+T75</f>
        <v>0</v>
      </c>
      <c r="AJ75" s="35">
        <f>X75+Y75</f>
        <v>0</v>
      </c>
      <c r="AK75" s="35">
        <f>AJ75-(Q75+R75)</f>
        <v>0</v>
      </c>
      <c r="AL75" s="35">
        <f t="shared" si="2"/>
        <v>0</v>
      </c>
      <c r="AM75" s="69">
        <f t="shared" si="3"/>
        <v>0</v>
      </c>
      <c r="AN75" s="69">
        <f>IFERROR(AK75/(Q75+R75),0)</f>
        <v>0</v>
      </c>
      <c r="AO75" s="23"/>
      <c r="AP75" s="40"/>
    </row>
    <row r="76" spans="1:42" s="46" customFormat="1" ht="15.75" x14ac:dyDescent="0.25">
      <c r="A76" s="39"/>
      <c r="B76" s="39"/>
      <c r="C76" s="38"/>
      <c r="D76" s="38"/>
      <c r="E76" s="41"/>
      <c r="F76" s="39"/>
      <c r="G76" s="39"/>
      <c r="H76" s="39"/>
      <c r="I76" s="40"/>
      <c r="J76" s="40"/>
      <c r="K76" s="41"/>
      <c r="L76" s="38"/>
      <c r="M76" s="38"/>
      <c r="N76" s="41"/>
      <c r="O76" s="41"/>
      <c r="P76" s="42"/>
      <c r="Q76" s="43"/>
      <c r="R76" s="43"/>
      <c r="S76" s="43"/>
      <c r="T76" s="43"/>
      <c r="U76" s="43"/>
      <c r="V76" s="43"/>
      <c r="W76" s="44"/>
      <c r="X76" s="43"/>
      <c r="Y76" s="43"/>
      <c r="Z76" s="43"/>
      <c r="AA76" s="43"/>
      <c r="AB76" s="39"/>
      <c r="AC76" s="43"/>
      <c r="AD76" s="43"/>
      <c r="AE76" s="45"/>
      <c r="AF76" s="45"/>
      <c r="AG76" s="23"/>
      <c r="AH76" s="66"/>
      <c r="AI76" s="35">
        <f>S76+T76</f>
        <v>0</v>
      </c>
      <c r="AJ76" s="35">
        <f>X76+Y76</f>
        <v>0</v>
      </c>
      <c r="AK76" s="35">
        <f>AJ76-(Q76+R76)</f>
        <v>0</v>
      </c>
      <c r="AL76" s="35">
        <f t="shared" si="2"/>
        <v>0</v>
      </c>
      <c r="AM76" s="69">
        <f t="shared" si="3"/>
        <v>0</v>
      </c>
      <c r="AN76" s="69">
        <f>IFERROR(AK76/(Q76+R76),0)</f>
        <v>0</v>
      </c>
      <c r="AO76" s="23"/>
      <c r="AP76" s="40"/>
    </row>
    <row r="77" spans="1:42" s="46" customFormat="1" ht="15.75" x14ac:dyDescent="0.25">
      <c r="A77" s="39"/>
      <c r="B77" s="39"/>
      <c r="C77" s="38"/>
      <c r="D77" s="38"/>
      <c r="E77" s="41"/>
      <c r="F77" s="39"/>
      <c r="G77" s="39"/>
      <c r="H77" s="39"/>
      <c r="I77" s="40"/>
      <c r="J77" s="40"/>
      <c r="K77" s="41"/>
      <c r="L77" s="38"/>
      <c r="M77" s="38"/>
      <c r="N77" s="41"/>
      <c r="O77" s="41"/>
      <c r="P77" s="42"/>
      <c r="Q77" s="43"/>
      <c r="R77" s="43"/>
      <c r="S77" s="43"/>
      <c r="T77" s="43"/>
      <c r="U77" s="43"/>
      <c r="V77" s="43"/>
      <c r="W77" s="44"/>
      <c r="X77" s="43"/>
      <c r="Y77" s="43"/>
      <c r="Z77" s="43"/>
      <c r="AA77" s="43"/>
      <c r="AB77" s="39"/>
      <c r="AC77" s="43"/>
      <c r="AD77" s="43"/>
      <c r="AE77" s="45"/>
      <c r="AF77" s="45"/>
      <c r="AG77" s="23"/>
      <c r="AH77" s="66"/>
      <c r="AI77" s="35">
        <f>S77+T77</f>
        <v>0</v>
      </c>
      <c r="AJ77" s="35">
        <f>X77+Y77</f>
        <v>0</v>
      </c>
      <c r="AK77" s="35">
        <f>AJ77-(Q77+R77)</f>
        <v>0</v>
      </c>
      <c r="AL77" s="35">
        <f t="shared" si="2"/>
        <v>0</v>
      </c>
      <c r="AM77" s="69">
        <f t="shared" si="3"/>
        <v>0</v>
      </c>
      <c r="AN77" s="69">
        <f>IFERROR(AK77/(Q77+R77),0)</f>
        <v>0</v>
      </c>
      <c r="AO77" s="23"/>
      <c r="AP77" s="40"/>
    </row>
    <row r="78" spans="1:42" s="46" customFormat="1" ht="15.75" x14ac:dyDescent="0.25">
      <c r="A78" s="39"/>
      <c r="B78" s="39"/>
      <c r="C78" s="38"/>
      <c r="D78" s="38"/>
      <c r="E78" s="41"/>
      <c r="F78" s="39"/>
      <c r="G78" s="39"/>
      <c r="H78" s="39"/>
      <c r="I78" s="40"/>
      <c r="J78" s="40"/>
      <c r="K78" s="41"/>
      <c r="L78" s="38"/>
      <c r="M78" s="38"/>
      <c r="N78" s="41"/>
      <c r="O78" s="41"/>
      <c r="P78" s="42"/>
      <c r="Q78" s="43"/>
      <c r="R78" s="43"/>
      <c r="S78" s="43"/>
      <c r="T78" s="43"/>
      <c r="U78" s="43"/>
      <c r="V78" s="43"/>
      <c r="W78" s="44"/>
      <c r="X78" s="43"/>
      <c r="Y78" s="43"/>
      <c r="Z78" s="43"/>
      <c r="AA78" s="43"/>
      <c r="AB78" s="39"/>
      <c r="AC78" s="43"/>
      <c r="AD78" s="43"/>
      <c r="AE78" s="45"/>
      <c r="AF78" s="45"/>
      <c r="AG78" s="23"/>
      <c r="AH78" s="66"/>
      <c r="AI78" s="35">
        <f>S78+T78</f>
        <v>0</v>
      </c>
      <c r="AJ78" s="35">
        <f>X78+Y78</f>
        <v>0</v>
      </c>
      <c r="AK78" s="35">
        <f>AJ78-(Q78+R78)</f>
        <v>0</v>
      </c>
      <c r="AL78" s="35">
        <f t="shared" si="2"/>
        <v>0</v>
      </c>
      <c r="AM78" s="69">
        <f t="shared" si="3"/>
        <v>0</v>
      </c>
      <c r="AN78" s="69">
        <f>IFERROR(AK78/(Q78+R78),0)</f>
        <v>0</v>
      </c>
      <c r="AO78" s="23"/>
      <c r="AP78" s="40"/>
    </row>
    <row r="79" spans="1:42" s="46" customFormat="1" ht="15.75" x14ac:dyDescent="0.25">
      <c r="A79" s="39"/>
      <c r="B79" s="39"/>
      <c r="C79" s="38"/>
      <c r="D79" s="38"/>
      <c r="E79" s="41"/>
      <c r="F79" s="39"/>
      <c r="G79" s="39"/>
      <c r="H79" s="39"/>
      <c r="I79" s="40"/>
      <c r="J79" s="40"/>
      <c r="K79" s="41"/>
      <c r="L79" s="38"/>
      <c r="M79" s="38"/>
      <c r="N79" s="41"/>
      <c r="O79" s="41"/>
      <c r="P79" s="42"/>
      <c r="Q79" s="43"/>
      <c r="R79" s="43"/>
      <c r="S79" s="43"/>
      <c r="T79" s="43"/>
      <c r="U79" s="43"/>
      <c r="V79" s="43"/>
      <c r="W79" s="44"/>
      <c r="X79" s="43"/>
      <c r="Y79" s="43"/>
      <c r="Z79" s="43"/>
      <c r="AA79" s="43"/>
      <c r="AB79" s="39"/>
      <c r="AC79" s="43"/>
      <c r="AD79" s="43"/>
      <c r="AE79" s="45"/>
      <c r="AF79" s="45"/>
      <c r="AG79" s="23"/>
      <c r="AH79" s="66"/>
      <c r="AI79" s="35">
        <f>S79+T79</f>
        <v>0</v>
      </c>
      <c r="AJ79" s="35">
        <f>X79+Y79</f>
        <v>0</v>
      </c>
      <c r="AK79" s="35">
        <f>AJ79-(Q79+R79)</f>
        <v>0</v>
      </c>
      <c r="AL79" s="35">
        <f t="shared" si="2"/>
        <v>0</v>
      </c>
      <c r="AM79" s="69">
        <f t="shared" si="3"/>
        <v>0</v>
      </c>
      <c r="AN79" s="69">
        <f>IFERROR(AK79/(Q79+R79),0)</f>
        <v>0</v>
      </c>
      <c r="AO79" s="23"/>
      <c r="AP79" s="40"/>
    </row>
    <row r="80" spans="1:42" s="46" customFormat="1" ht="15.75" x14ac:dyDescent="0.25">
      <c r="A80" s="39"/>
      <c r="B80" s="39"/>
      <c r="C80" s="38"/>
      <c r="D80" s="38"/>
      <c r="E80" s="41"/>
      <c r="F80" s="39"/>
      <c r="G80" s="39"/>
      <c r="H80" s="39"/>
      <c r="I80" s="40"/>
      <c r="J80" s="40"/>
      <c r="K80" s="41"/>
      <c r="L80" s="38"/>
      <c r="M80" s="38"/>
      <c r="N80" s="41"/>
      <c r="O80" s="41"/>
      <c r="P80" s="42"/>
      <c r="Q80" s="43"/>
      <c r="R80" s="43"/>
      <c r="S80" s="43"/>
      <c r="T80" s="43"/>
      <c r="U80" s="43"/>
      <c r="V80" s="43"/>
      <c r="W80" s="44"/>
      <c r="X80" s="43"/>
      <c r="Y80" s="43"/>
      <c r="Z80" s="43"/>
      <c r="AA80" s="43"/>
      <c r="AB80" s="39"/>
      <c r="AC80" s="43"/>
      <c r="AD80" s="43"/>
      <c r="AE80" s="45"/>
      <c r="AF80" s="45"/>
      <c r="AG80" s="23"/>
      <c r="AH80" s="66"/>
      <c r="AI80" s="35">
        <f>S80+T80</f>
        <v>0</v>
      </c>
      <c r="AJ80" s="35">
        <f>X80+Y80</f>
        <v>0</v>
      </c>
      <c r="AK80" s="35">
        <f>AJ80-(Q80+R80)</f>
        <v>0</v>
      </c>
      <c r="AL80" s="35">
        <f t="shared" si="2"/>
        <v>0</v>
      </c>
      <c r="AM80" s="69">
        <f t="shared" si="3"/>
        <v>0</v>
      </c>
      <c r="AN80" s="69">
        <f>IFERROR(AK80/(Q80+R80),0)</f>
        <v>0</v>
      </c>
      <c r="AO80" s="23"/>
      <c r="AP80" s="40"/>
    </row>
    <row r="81" spans="1:42" s="46" customFormat="1" ht="15.75" x14ac:dyDescent="0.25">
      <c r="A81" s="39"/>
      <c r="B81" s="39"/>
      <c r="C81" s="38"/>
      <c r="D81" s="38"/>
      <c r="E81" s="41"/>
      <c r="F81" s="39"/>
      <c r="G81" s="39"/>
      <c r="H81" s="39"/>
      <c r="I81" s="40"/>
      <c r="J81" s="40"/>
      <c r="K81" s="41"/>
      <c r="L81" s="38"/>
      <c r="M81" s="38"/>
      <c r="N81" s="41"/>
      <c r="O81" s="41"/>
      <c r="P81" s="42"/>
      <c r="Q81" s="43"/>
      <c r="R81" s="43"/>
      <c r="S81" s="43"/>
      <c r="T81" s="43"/>
      <c r="U81" s="43"/>
      <c r="V81" s="43"/>
      <c r="W81" s="44"/>
      <c r="X81" s="43"/>
      <c r="Y81" s="43"/>
      <c r="Z81" s="43"/>
      <c r="AA81" s="43"/>
      <c r="AB81" s="39"/>
      <c r="AC81" s="43"/>
      <c r="AD81" s="43"/>
      <c r="AE81" s="45"/>
      <c r="AF81" s="45"/>
      <c r="AG81" s="23"/>
      <c r="AH81" s="66"/>
      <c r="AI81" s="35">
        <f>S81+T81</f>
        <v>0</v>
      </c>
      <c r="AJ81" s="35">
        <f>X81+Y81</f>
        <v>0</v>
      </c>
      <c r="AK81" s="35">
        <f>AJ81-(Q81+R81)</f>
        <v>0</v>
      </c>
      <c r="AL81" s="35">
        <f t="shared" si="2"/>
        <v>0</v>
      </c>
      <c r="AM81" s="69">
        <f t="shared" si="3"/>
        <v>0</v>
      </c>
      <c r="AN81" s="69">
        <f>IFERROR(AK81/(Q81+R81),0)</f>
        <v>0</v>
      </c>
      <c r="AO81" s="23"/>
      <c r="AP81" s="40"/>
    </row>
    <row r="82" spans="1:42" s="46" customFormat="1" ht="15.75" x14ac:dyDescent="0.25">
      <c r="A82" s="39"/>
      <c r="B82" s="39"/>
      <c r="C82" s="38"/>
      <c r="D82" s="38"/>
      <c r="E82" s="41"/>
      <c r="F82" s="39"/>
      <c r="G82" s="39"/>
      <c r="H82" s="39"/>
      <c r="I82" s="40"/>
      <c r="J82" s="40"/>
      <c r="K82" s="41"/>
      <c r="L82" s="38"/>
      <c r="M82" s="38"/>
      <c r="N82" s="41"/>
      <c r="O82" s="41"/>
      <c r="P82" s="42"/>
      <c r="Q82" s="43"/>
      <c r="R82" s="43"/>
      <c r="S82" s="43"/>
      <c r="T82" s="43"/>
      <c r="U82" s="43"/>
      <c r="V82" s="43"/>
      <c r="W82" s="44"/>
      <c r="X82" s="43"/>
      <c r="Y82" s="43"/>
      <c r="Z82" s="43"/>
      <c r="AA82" s="43"/>
      <c r="AB82" s="39"/>
      <c r="AC82" s="43"/>
      <c r="AD82" s="43"/>
      <c r="AE82" s="45"/>
      <c r="AF82" s="45"/>
      <c r="AG82" s="23"/>
      <c r="AH82" s="66"/>
      <c r="AI82" s="35">
        <f>S82+T82</f>
        <v>0</v>
      </c>
      <c r="AJ82" s="35">
        <f>X82+Y82</f>
        <v>0</v>
      </c>
      <c r="AK82" s="35">
        <f>AJ82-(Q82+R82)</f>
        <v>0</v>
      </c>
      <c r="AL82" s="35">
        <f t="shared" si="2"/>
        <v>0</v>
      </c>
      <c r="AM82" s="69">
        <f t="shared" si="3"/>
        <v>0</v>
      </c>
      <c r="AN82" s="69">
        <f>IFERROR(AK82/(Q82+R82),0)</f>
        <v>0</v>
      </c>
      <c r="AO82" s="23"/>
      <c r="AP82" s="40"/>
    </row>
    <row r="83" spans="1:42" s="46" customFormat="1" ht="15.75" x14ac:dyDescent="0.25">
      <c r="A83" s="39"/>
      <c r="B83" s="39"/>
      <c r="C83" s="38"/>
      <c r="D83" s="38"/>
      <c r="E83" s="41"/>
      <c r="F83" s="39"/>
      <c r="G83" s="39"/>
      <c r="H83" s="39"/>
      <c r="I83" s="40"/>
      <c r="J83" s="40"/>
      <c r="K83" s="41"/>
      <c r="L83" s="38"/>
      <c r="M83" s="38"/>
      <c r="N83" s="41"/>
      <c r="O83" s="41"/>
      <c r="P83" s="42"/>
      <c r="Q83" s="43"/>
      <c r="R83" s="43"/>
      <c r="S83" s="43"/>
      <c r="T83" s="43"/>
      <c r="U83" s="43"/>
      <c r="V83" s="43"/>
      <c r="W83" s="44"/>
      <c r="X83" s="43"/>
      <c r="Y83" s="43"/>
      <c r="Z83" s="43"/>
      <c r="AA83" s="43"/>
      <c r="AB83" s="39"/>
      <c r="AC83" s="43"/>
      <c r="AD83" s="43"/>
      <c r="AE83" s="45"/>
      <c r="AF83" s="45"/>
      <c r="AG83" s="23"/>
      <c r="AH83" s="66"/>
      <c r="AI83" s="35">
        <f>S83+T83</f>
        <v>0</v>
      </c>
      <c r="AJ83" s="35">
        <f>X83+Y83</f>
        <v>0</v>
      </c>
      <c r="AK83" s="35">
        <f>AJ83-(Q83+R83)</f>
        <v>0</v>
      </c>
      <c r="AL83" s="35">
        <f t="shared" si="2"/>
        <v>0</v>
      </c>
      <c r="AM83" s="69">
        <f t="shared" si="3"/>
        <v>0</v>
      </c>
      <c r="AN83" s="69">
        <f>IFERROR(AK83/(Q83+R83),0)</f>
        <v>0</v>
      </c>
      <c r="AO83" s="23"/>
      <c r="AP83" s="40"/>
    </row>
    <row r="84" spans="1:42" s="46" customFormat="1" ht="15.75" x14ac:dyDescent="0.25">
      <c r="A84" s="39"/>
      <c r="B84" s="39"/>
      <c r="C84" s="38"/>
      <c r="D84" s="38"/>
      <c r="E84" s="41"/>
      <c r="F84" s="39"/>
      <c r="G84" s="39"/>
      <c r="H84" s="39"/>
      <c r="I84" s="40"/>
      <c r="J84" s="40"/>
      <c r="K84" s="41"/>
      <c r="L84" s="38"/>
      <c r="M84" s="38"/>
      <c r="N84" s="41"/>
      <c r="O84" s="41"/>
      <c r="P84" s="42"/>
      <c r="Q84" s="43"/>
      <c r="R84" s="43"/>
      <c r="S84" s="43"/>
      <c r="T84" s="43"/>
      <c r="U84" s="43"/>
      <c r="V84" s="43"/>
      <c r="W84" s="44"/>
      <c r="X84" s="43"/>
      <c r="Y84" s="43"/>
      <c r="Z84" s="43"/>
      <c r="AA84" s="43"/>
      <c r="AB84" s="39"/>
      <c r="AC84" s="43"/>
      <c r="AD84" s="43"/>
      <c r="AE84" s="45"/>
      <c r="AF84" s="45"/>
      <c r="AG84" s="23"/>
      <c r="AH84" s="66"/>
      <c r="AI84" s="35">
        <f>S84+T84</f>
        <v>0</v>
      </c>
      <c r="AJ84" s="35">
        <f>X84+Y84</f>
        <v>0</v>
      </c>
      <c r="AK84" s="35">
        <f>AJ84-(Q84+R84)</f>
        <v>0</v>
      </c>
      <c r="AL84" s="35">
        <f t="shared" si="2"/>
        <v>0</v>
      </c>
      <c r="AM84" s="69">
        <f t="shared" si="3"/>
        <v>0</v>
      </c>
      <c r="AN84" s="69">
        <f>IFERROR(AK84/(Q84+R84),0)</f>
        <v>0</v>
      </c>
      <c r="AO84" s="23"/>
      <c r="AP84" s="40"/>
    </row>
    <row r="85" spans="1:42" s="46" customFormat="1" ht="15.75" x14ac:dyDescent="0.25">
      <c r="A85" s="39"/>
      <c r="B85" s="39"/>
      <c r="C85" s="38"/>
      <c r="D85" s="38"/>
      <c r="E85" s="41"/>
      <c r="F85" s="39"/>
      <c r="G85" s="39"/>
      <c r="H85" s="39"/>
      <c r="I85" s="40"/>
      <c r="J85" s="40"/>
      <c r="K85" s="41"/>
      <c r="L85" s="38"/>
      <c r="M85" s="38"/>
      <c r="N85" s="41"/>
      <c r="O85" s="41"/>
      <c r="P85" s="42"/>
      <c r="Q85" s="43"/>
      <c r="R85" s="43"/>
      <c r="S85" s="43"/>
      <c r="T85" s="43"/>
      <c r="U85" s="43"/>
      <c r="V85" s="43"/>
      <c r="W85" s="44"/>
      <c r="X85" s="43"/>
      <c r="Y85" s="43"/>
      <c r="Z85" s="43"/>
      <c r="AA85" s="43"/>
      <c r="AB85" s="39"/>
      <c r="AC85" s="43"/>
      <c r="AD85" s="43"/>
      <c r="AE85" s="45"/>
      <c r="AF85" s="45"/>
      <c r="AG85" s="23"/>
      <c r="AH85" s="66"/>
      <c r="AI85" s="35">
        <f>S85+T85</f>
        <v>0</v>
      </c>
      <c r="AJ85" s="35">
        <f>X85+Y85</f>
        <v>0</v>
      </c>
      <c r="AK85" s="35">
        <f>AJ85-(Q85+R85)</f>
        <v>0</v>
      </c>
      <c r="AL85" s="35">
        <f t="shared" si="2"/>
        <v>0</v>
      </c>
      <c r="AM85" s="69">
        <f t="shared" si="3"/>
        <v>0</v>
      </c>
      <c r="AN85" s="69">
        <f>IFERROR(AK85/(Q85+R85),0)</f>
        <v>0</v>
      </c>
      <c r="AO85" s="23"/>
      <c r="AP85" s="40"/>
    </row>
    <row r="86" spans="1:42" s="46" customFormat="1" ht="15.75" x14ac:dyDescent="0.25">
      <c r="A86" s="39"/>
      <c r="B86" s="39"/>
      <c r="C86" s="38"/>
      <c r="D86" s="38"/>
      <c r="E86" s="41"/>
      <c r="F86" s="39"/>
      <c r="G86" s="39"/>
      <c r="H86" s="39"/>
      <c r="I86" s="40"/>
      <c r="J86" s="40"/>
      <c r="K86" s="41"/>
      <c r="L86" s="38"/>
      <c r="M86" s="38"/>
      <c r="N86" s="41"/>
      <c r="O86" s="41"/>
      <c r="P86" s="42"/>
      <c r="Q86" s="43"/>
      <c r="R86" s="43"/>
      <c r="S86" s="43"/>
      <c r="T86" s="43"/>
      <c r="U86" s="43"/>
      <c r="V86" s="43"/>
      <c r="W86" s="44"/>
      <c r="X86" s="43"/>
      <c r="Y86" s="43"/>
      <c r="Z86" s="43"/>
      <c r="AA86" s="43"/>
      <c r="AB86" s="39"/>
      <c r="AC86" s="43"/>
      <c r="AD86" s="43"/>
      <c r="AE86" s="45"/>
      <c r="AF86" s="45"/>
      <c r="AG86" s="23"/>
      <c r="AH86" s="66"/>
      <c r="AI86" s="35">
        <f>S86+T86</f>
        <v>0</v>
      </c>
      <c r="AJ86" s="35">
        <f>X86+Y86</f>
        <v>0</v>
      </c>
      <c r="AK86" s="35">
        <f>AJ86-(Q86+R86)</f>
        <v>0</v>
      </c>
      <c r="AL86" s="35">
        <f t="shared" si="2"/>
        <v>0</v>
      </c>
      <c r="AM86" s="69">
        <f t="shared" si="3"/>
        <v>0</v>
      </c>
      <c r="AN86" s="69">
        <f>IFERROR(AK86/(Q86+R86),0)</f>
        <v>0</v>
      </c>
      <c r="AO86" s="23"/>
      <c r="AP86" s="40"/>
    </row>
    <row r="87" spans="1:42" s="46" customFormat="1" ht="15.75" x14ac:dyDescent="0.25">
      <c r="A87" s="39"/>
      <c r="B87" s="39"/>
      <c r="C87" s="38"/>
      <c r="D87" s="38"/>
      <c r="E87" s="41"/>
      <c r="F87" s="39"/>
      <c r="G87" s="39"/>
      <c r="H87" s="39"/>
      <c r="I87" s="40"/>
      <c r="J87" s="40"/>
      <c r="K87" s="41"/>
      <c r="L87" s="38"/>
      <c r="M87" s="38"/>
      <c r="N87" s="41"/>
      <c r="O87" s="41"/>
      <c r="P87" s="42"/>
      <c r="Q87" s="43"/>
      <c r="R87" s="43"/>
      <c r="S87" s="43"/>
      <c r="T87" s="43"/>
      <c r="U87" s="43"/>
      <c r="V87" s="43"/>
      <c r="W87" s="44"/>
      <c r="X87" s="43"/>
      <c r="Y87" s="43"/>
      <c r="Z87" s="43"/>
      <c r="AA87" s="43"/>
      <c r="AB87" s="39"/>
      <c r="AC87" s="43"/>
      <c r="AD87" s="43"/>
      <c r="AE87" s="45"/>
      <c r="AF87" s="45"/>
      <c r="AG87" s="23"/>
      <c r="AH87" s="66"/>
      <c r="AI87" s="35">
        <f>S87+T87</f>
        <v>0</v>
      </c>
      <c r="AJ87" s="35">
        <f>X87+Y87</f>
        <v>0</v>
      </c>
      <c r="AK87" s="35">
        <f>AJ87-(Q87+R87)</f>
        <v>0</v>
      </c>
      <c r="AL87" s="35">
        <f t="shared" si="2"/>
        <v>0</v>
      </c>
      <c r="AM87" s="69">
        <f t="shared" si="3"/>
        <v>0</v>
      </c>
      <c r="AN87" s="69">
        <f>IFERROR(AK87/(Q87+R87),0)</f>
        <v>0</v>
      </c>
      <c r="AO87" s="23"/>
      <c r="AP87" s="40"/>
    </row>
    <row r="88" spans="1:42" s="46" customFormat="1" ht="15.75" x14ac:dyDescent="0.25">
      <c r="A88" s="39"/>
      <c r="B88" s="39"/>
      <c r="C88" s="38"/>
      <c r="D88" s="38"/>
      <c r="E88" s="41"/>
      <c r="F88" s="39"/>
      <c r="G88" s="39"/>
      <c r="H88" s="39"/>
      <c r="I88" s="40"/>
      <c r="J88" s="40"/>
      <c r="K88" s="41"/>
      <c r="L88" s="38"/>
      <c r="M88" s="38"/>
      <c r="N88" s="41"/>
      <c r="O88" s="41"/>
      <c r="P88" s="42"/>
      <c r="Q88" s="43"/>
      <c r="R88" s="43"/>
      <c r="S88" s="43"/>
      <c r="T88" s="43"/>
      <c r="U88" s="43"/>
      <c r="V88" s="43"/>
      <c r="W88" s="44"/>
      <c r="X88" s="43"/>
      <c r="Y88" s="43"/>
      <c r="Z88" s="43"/>
      <c r="AA88" s="43"/>
      <c r="AB88" s="39"/>
      <c r="AC88" s="43"/>
      <c r="AD88" s="43"/>
      <c r="AE88" s="45"/>
      <c r="AF88" s="45"/>
      <c r="AG88" s="23"/>
      <c r="AH88" s="66"/>
      <c r="AI88" s="35">
        <f>S88+T88</f>
        <v>0</v>
      </c>
      <c r="AJ88" s="35">
        <f>X88+Y88</f>
        <v>0</v>
      </c>
      <c r="AK88" s="35">
        <f>AJ88-(Q88+R88)</f>
        <v>0</v>
      </c>
      <c r="AL88" s="35">
        <f t="shared" si="2"/>
        <v>0</v>
      </c>
      <c r="AM88" s="69">
        <f t="shared" si="3"/>
        <v>0</v>
      </c>
      <c r="AN88" s="69">
        <f>IFERROR(AK88/(Q88+R88),0)</f>
        <v>0</v>
      </c>
      <c r="AO88" s="23"/>
      <c r="AP88" s="40"/>
    </row>
    <row r="89" spans="1:42" s="46" customFormat="1" ht="15.75" x14ac:dyDescent="0.25">
      <c r="A89" s="39"/>
      <c r="B89" s="39"/>
      <c r="C89" s="38"/>
      <c r="D89" s="38"/>
      <c r="E89" s="41"/>
      <c r="F89" s="39"/>
      <c r="G89" s="39"/>
      <c r="H89" s="39"/>
      <c r="I89" s="40"/>
      <c r="J89" s="40"/>
      <c r="K89" s="41"/>
      <c r="L89" s="38"/>
      <c r="M89" s="38"/>
      <c r="N89" s="41"/>
      <c r="O89" s="41"/>
      <c r="P89" s="42"/>
      <c r="Q89" s="43"/>
      <c r="R89" s="43"/>
      <c r="S89" s="43"/>
      <c r="T89" s="43"/>
      <c r="U89" s="43"/>
      <c r="V89" s="43"/>
      <c r="W89" s="44"/>
      <c r="X89" s="43"/>
      <c r="Y89" s="43"/>
      <c r="Z89" s="43"/>
      <c r="AA89" s="43"/>
      <c r="AB89" s="39"/>
      <c r="AC89" s="43"/>
      <c r="AD89" s="43"/>
      <c r="AE89" s="45"/>
      <c r="AF89" s="45"/>
      <c r="AG89" s="23"/>
      <c r="AH89" s="66"/>
      <c r="AI89" s="35">
        <f>S89+T89</f>
        <v>0</v>
      </c>
      <c r="AJ89" s="35">
        <f>X89+Y89</f>
        <v>0</v>
      </c>
      <c r="AK89" s="35">
        <f>AJ89-(Q89+R89)</f>
        <v>0</v>
      </c>
      <c r="AL89" s="35">
        <f t="shared" si="2"/>
        <v>0</v>
      </c>
      <c r="AM89" s="69">
        <f t="shared" si="3"/>
        <v>0</v>
      </c>
      <c r="AN89" s="69">
        <f>IFERROR(AK89/(Q89+R89),0)</f>
        <v>0</v>
      </c>
      <c r="AO89" s="23"/>
      <c r="AP89" s="40"/>
    </row>
    <row r="90" spans="1:42" s="46" customFormat="1" ht="15.75" x14ac:dyDescent="0.25">
      <c r="A90" s="39"/>
      <c r="B90" s="39"/>
      <c r="C90" s="38"/>
      <c r="D90" s="38"/>
      <c r="E90" s="41"/>
      <c r="F90" s="39"/>
      <c r="G90" s="39"/>
      <c r="H90" s="39"/>
      <c r="I90" s="40"/>
      <c r="J90" s="40"/>
      <c r="K90" s="41"/>
      <c r="L90" s="38"/>
      <c r="M90" s="38"/>
      <c r="N90" s="41"/>
      <c r="O90" s="41"/>
      <c r="P90" s="42"/>
      <c r="Q90" s="43"/>
      <c r="R90" s="43"/>
      <c r="S90" s="43"/>
      <c r="T90" s="43"/>
      <c r="U90" s="43"/>
      <c r="V90" s="43"/>
      <c r="W90" s="44"/>
      <c r="X90" s="43"/>
      <c r="Y90" s="43"/>
      <c r="Z90" s="43"/>
      <c r="AA90" s="43"/>
      <c r="AB90" s="39"/>
      <c r="AC90" s="43"/>
      <c r="AD90" s="43"/>
      <c r="AE90" s="45"/>
      <c r="AF90" s="45"/>
      <c r="AG90" s="23"/>
      <c r="AH90" s="66"/>
      <c r="AI90" s="35">
        <f>S90+T90</f>
        <v>0</v>
      </c>
      <c r="AJ90" s="35">
        <f>X90+Y90</f>
        <v>0</v>
      </c>
      <c r="AK90" s="35">
        <f>AJ90-(Q90+R90)</f>
        <v>0</v>
      </c>
      <c r="AL90" s="35">
        <f t="shared" si="2"/>
        <v>0</v>
      </c>
      <c r="AM90" s="69">
        <f t="shared" si="3"/>
        <v>0</v>
      </c>
      <c r="AN90" s="69">
        <f>IFERROR(AK90/(Q90+R90),0)</f>
        <v>0</v>
      </c>
      <c r="AO90" s="23"/>
      <c r="AP90" s="40"/>
    </row>
    <row r="91" spans="1:42" s="46" customFormat="1" ht="15.75" x14ac:dyDescent="0.25">
      <c r="A91" s="39"/>
      <c r="B91" s="39"/>
      <c r="C91" s="38"/>
      <c r="D91" s="38"/>
      <c r="E91" s="41"/>
      <c r="F91" s="39"/>
      <c r="G91" s="39"/>
      <c r="H91" s="39"/>
      <c r="I91" s="40"/>
      <c r="J91" s="40"/>
      <c r="K91" s="41"/>
      <c r="L91" s="38"/>
      <c r="M91" s="38"/>
      <c r="N91" s="41"/>
      <c r="O91" s="41"/>
      <c r="P91" s="42"/>
      <c r="Q91" s="43"/>
      <c r="R91" s="43"/>
      <c r="S91" s="43"/>
      <c r="T91" s="43"/>
      <c r="U91" s="43"/>
      <c r="V91" s="43"/>
      <c r="W91" s="44"/>
      <c r="X91" s="43"/>
      <c r="Y91" s="43"/>
      <c r="Z91" s="43"/>
      <c r="AA91" s="43"/>
      <c r="AB91" s="39"/>
      <c r="AC91" s="43"/>
      <c r="AD91" s="43"/>
      <c r="AE91" s="45"/>
      <c r="AF91" s="45"/>
      <c r="AG91" s="23"/>
      <c r="AH91" s="66"/>
      <c r="AI91" s="35">
        <f>S91+T91</f>
        <v>0</v>
      </c>
      <c r="AJ91" s="35">
        <f>X91+Y91</f>
        <v>0</v>
      </c>
      <c r="AK91" s="35">
        <f>AJ91-(Q91+R91)</f>
        <v>0</v>
      </c>
      <c r="AL91" s="35">
        <f t="shared" si="2"/>
        <v>0</v>
      </c>
      <c r="AM91" s="69">
        <f t="shared" si="3"/>
        <v>0</v>
      </c>
      <c r="AN91" s="69">
        <f>IFERROR(AK91/(Q91+R91),0)</f>
        <v>0</v>
      </c>
      <c r="AO91" s="23"/>
      <c r="AP91" s="40"/>
    </row>
    <row r="92" spans="1:42" s="46" customFormat="1" ht="15.75" x14ac:dyDescent="0.25">
      <c r="A92" s="39"/>
      <c r="B92" s="39"/>
      <c r="C92" s="38"/>
      <c r="D92" s="38"/>
      <c r="E92" s="41"/>
      <c r="F92" s="39"/>
      <c r="G92" s="39"/>
      <c r="H92" s="39"/>
      <c r="I92" s="40"/>
      <c r="J92" s="40"/>
      <c r="K92" s="41"/>
      <c r="L92" s="38"/>
      <c r="M92" s="38"/>
      <c r="N92" s="41"/>
      <c r="O92" s="41"/>
      <c r="P92" s="42"/>
      <c r="Q92" s="43"/>
      <c r="R92" s="43"/>
      <c r="S92" s="43"/>
      <c r="T92" s="43"/>
      <c r="U92" s="43"/>
      <c r="V92" s="43"/>
      <c r="W92" s="44"/>
      <c r="X92" s="43"/>
      <c r="Y92" s="43"/>
      <c r="Z92" s="43"/>
      <c r="AA92" s="43"/>
      <c r="AB92" s="39"/>
      <c r="AC92" s="43"/>
      <c r="AD92" s="43"/>
      <c r="AE92" s="45"/>
      <c r="AF92" s="45"/>
      <c r="AG92" s="23"/>
      <c r="AH92" s="66"/>
      <c r="AI92" s="35">
        <f>S92+T92</f>
        <v>0</v>
      </c>
      <c r="AJ92" s="35">
        <f>X92+Y92</f>
        <v>0</v>
      </c>
      <c r="AK92" s="35">
        <f>AJ92-(Q92+R92)</f>
        <v>0</v>
      </c>
      <c r="AL92" s="35">
        <f t="shared" si="2"/>
        <v>0</v>
      </c>
      <c r="AM92" s="69">
        <f t="shared" si="3"/>
        <v>0</v>
      </c>
      <c r="AN92" s="69">
        <f>IFERROR(AK92/(Q92+R92),0)</f>
        <v>0</v>
      </c>
      <c r="AO92" s="23"/>
      <c r="AP92" s="40"/>
    </row>
    <row r="93" spans="1:42" s="46" customFormat="1" ht="15.75" x14ac:dyDescent="0.25">
      <c r="A93" s="39"/>
      <c r="B93" s="39"/>
      <c r="C93" s="38"/>
      <c r="D93" s="38"/>
      <c r="E93" s="41"/>
      <c r="F93" s="39"/>
      <c r="G93" s="39"/>
      <c r="H93" s="39"/>
      <c r="I93" s="40"/>
      <c r="J93" s="40"/>
      <c r="K93" s="41"/>
      <c r="L93" s="38"/>
      <c r="M93" s="38"/>
      <c r="N93" s="41"/>
      <c r="O93" s="41"/>
      <c r="P93" s="42"/>
      <c r="Q93" s="43"/>
      <c r="R93" s="43"/>
      <c r="S93" s="43"/>
      <c r="T93" s="43"/>
      <c r="U93" s="43"/>
      <c r="V93" s="43"/>
      <c r="W93" s="44"/>
      <c r="X93" s="43"/>
      <c r="Y93" s="43"/>
      <c r="Z93" s="43"/>
      <c r="AA93" s="43"/>
      <c r="AB93" s="39"/>
      <c r="AC93" s="43"/>
      <c r="AD93" s="43"/>
      <c r="AE93" s="45"/>
      <c r="AF93" s="45"/>
      <c r="AG93" s="23"/>
      <c r="AH93" s="66"/>
      <c r="AI93" s="35">
        <f>S93+T93</f>
        <v>0</v>
      </c>
      <c r="AJ93" s="35">
        <f>X93+Y93</f>
        <v>0</v>
      </c>
      <c r="AK93" s="35">
        <f>AJ93-(Q93+R93)</f>
        <v>0</v>
      </c>
      <c r="AL93" s="35">
        <f t="shared" si="2"/>
        <v>0</v>
      </c>
      <c r="AM93" s="69">
        <f t="shared" si="3"/>
        <v>0</v>
      </c>
      <c r="AN93" s="69">
        <f>IFERROR(AK93/(Q93+R93),0)</f>
        <v>0</v>
      </c>
      <c r="AO93" s="23"/>
      <c r="AP93" s="40"/>
    </row>
    <row r="94" spans="1:42" s="46" customFormat="1" ht="15.75" x14ac:dyDescent="0.25">
      <c r="A94" s="39"/>
      <c r="B94" s="39"/>
      <c r="C94" s="38"/>
      <c r="D94" s="38"/>
      <c r="E94" s="41"/>
      <c r="F94" s="39"/>
      <c r="G94" s="39"/>
      <c r="H94" s="39"/>
      <c r="I94" s="40"/>
      <c r="J94" s="40"/>
      <c r="K94" s="41"/>
      <c r="L94" s="38"/>
      <c r="M94" s="38"/>
      <c r="N94" s="41"/>
      <c r="O94" s="41"/>
      <c r="P94" s="42"/>
      <c r="Q94" s="43"/>
      <c r="R94" s="43"/>
      <c r="S94" s="43"/>
      <c r="T94" s="43"/>
      <c r="U94" s="43"/>
      <c r="V94" s="43"/>
      <c r="W94" s="44"/>
      <c r="X94" s="43"/>
      <c r="Y94" s="43"/>
      <c r="Z94" s="43"/>
      <c r="AA94" s="43"/>
      <c r="AB94" s="39"/>
      <c r="AC94" s="43"/>
      <c r="AD94" s="43"/>
      <c r="AE94" s="45"/>
      <c r="AF94" s="45"/>
      <c r="AG94" s="23"/>
      <c r="AH94" s="66"/>
      <c r="AI94" s="35">
        <f>S94+T94</f>
        <v>0</v>
      </c>
      <c r="AJ94" s="35">
        <f>X94+Y94</f>
        <v>0</v>
      </c>
      <c r="AK94" s="35">
        <f>AJ94-(Q94+R94)</f>
        <v>0</v>
      </c>
      <c r="AL94" s="35">
        <f t="shared" si="2"/>
        <v>0</v>
      </c>
      <c r="AM94" s="69">
        <f t="shared" si="3"/>
        <v>0</v>
      </c>
      <c r="AN94" s="69">
        <f>IFERROR(AK94/(Q94+R94),0)</f>
        <v>0</v>
      </c>
      <c r="AO94" s="23"/>
      <c r="AP94" s="40"/>
    </row>
    <row r="95" spans="1:42" s="46" customFormat="1" ht="15.75" x14ac:dyDescent="0.25">
      <c r="A95" s="39"/>
      <c r="B95" s="39"/>
      <c r="C95" s="38"/>
      <c r="D95" s="38"/>
      <c r="E95" s="41"/>
      <c r="F95" s="39"/>
      <c r="G95" s="39"/>
      <c r="H95" s="39"/>
      <c r="I95" s="40"/>
      <c r="J95" s="40"/>
      <c r="K95" s="41"/>
      <c r="L95" s="38"/>
      <c r="M95" s="38"/>
      <c r="N95" s="41"/>
      <c r="O95" s="41"/>
      <c r="P95" s="42"/>
      <c r="Q95" s="43"/>
      <c r="R95" s="43"/>
      <c r="S95" s="43"/>
      <c r="T95" s="43"/>
      <c r="U95" s="43"/>
      <c r="V95" s="43"/>
      <c r="W95" s="44"/>
      <c r="X95" s="43"/>
      <c r="Y95" s="43"/>
      <c r="Z95" s="43"/>
      <c r="AA95" s="43"/>
      <c r="AB95" s="39"/>
      <c r="AC95" s="43"/>
      <c r="AD95" s="43"/>
      <c r="AE95" s="45"/>
      <c r="AF95" s="45"/>
      <c r="AG95" s="23"/>
      <c r="AH95" s="66"/>
      <c r="AI95" s="35">
        <f>S95+T95</f>
        <v>0</v>
      </c>
      <c r="AJ95" s="35">
        <f>X95+Y95</f>
        <v>0</v>
      </c>
      <c r="AK95" s="35">
        <f>AJ95-(Q95+R95)</f>
        <v>0</v>
      </c>
      <c r="AL95" s="35">
        <f t="shared" si="2"/>
        <v>0</v>
      </c>
      <c r="AM95" s="69">
        <f t="shared" si="3"/>
        <v>0</v>
      </c>
      <c r="AN95" s="69">
        <f>IFERROR(AK95/(Q95+R95),0)</f>
        <v>0</v>
      </c>
      <c r="AO95" s="23"/>
      <c r="AP95" s="40"/>
    </row>
    <row r="96" spans="1:42" s="46" customFormat="1" ht="15.75" x14ac:dyDescent="0.25">
      <c r="A96" s="39"/>
      <c r="B96" s="39"/>
      <c r="C96" s="38"/>
      <c r="D96" s="38"/>
      <c r="E96" s="41"/>
      <c r="F96" s="39"/>
      <c r="G96" s="39"/>
      <c r="H96" s="39"/>
      <c r="I96" s="40"/>
      <c r="J96" s="40"/>
      <c r="K96" s="41"/>
      <c r="L96" s="38"/>
      <c r="M96" s="38"/>
      <c r="N96" s="41"/>
      <c r="O96" s="41"/>
      <c r="P96" s="42"/>
      <c r="Q96" s="43"/>
      <c r="R96" s="43"/>
      <c r="S96" s="43"/>
      <c r="T96" s="43"/>
      <c r="U96" s="43"/>
      <c r="V96" s="43"/>
      <c r="W96" s="44"/>
      <c r="X96" s="43"/>
      <c r="Y96" s="43"/>
      <c r="Z96" s="43"/>
      <c r="AA96" s="43"/>
      <c r="AB96" s="39"/>
      <c r="AC96" s="43"/>
      <c r="AD96" s="43"/>
      <c r="AE96" s="45"/>
      <c r="AF96" s="45"/>
      <c r="AG96" s="23"/>
      <c r="AH96" s="66"/>
      <c r="AI96" s="35">
        <f>S96+T96</f>
        <v>0</v>
      </c>
      <c r="AJ96" s="35">
        <f>X96+Y96</f>
        <v>0</v>
      </c>
      <c r="AK96" s="35">
        <f>AJ96-(Q96+R96)</f>
        <v>0</v>
      </c>
      <c r="AL96" s="35">
        <f t="shared" si="2"/>
        <v>0</v>
      </c>
      <c r="AM96" s="69">
        <f t="shared" si="3"/>
        <v>0</v>
      </c>
      <c r="AN96" s="69">
        <f>IFERROR(AK96/(Q96+R96),0)</f>
        <v>0</v>
      </c>
      <c r="AO96" s="23"/>
      <c r="AP96" s="40"/>
    </row>
    <row r="97" spans="1:42" s="46" customFormat="1" ht="15.75" x14ac:dyDescent="0.25">
      <c r="A97" s="39"/>
      <c r="B97" s="39"/>
      <c r="C97" s="38"/>
      <c r="D97" s="38"/>
      <c r="E97" s="41"/>
      <c r="F97" s="39"/>
      <c r="G97" s="39"/>
      <c r="H97" s="39"/>
      <c r="I97" s="40"/>
      <c r="J97" s="40"/>
      <c r="K97" s="41"/>
      <c r="L97" s="38"/>
      <c r="M97" s="38"/>
      <c r="N97" s="41"/>
      <c r="O97" s="41"/>
      <c r="P97" s="42"/>
      <c r="Q97" s="43"/>
      <c r="R97" s="43"/>
      <c r="S97" s="43"/>
      <c r="T97" s="43"/>
      <c r="U97" s="43"/>
      <c r="V97" s="43"/>
      <c r="W97" s="44"/>
      <c r="X97" s="43"/>
      <c r="Y97" s="43"/>
      <c r="Z97" s="43"/>
      <c r="AA97" s="43"/>
      <c r="AB97" s="39"/>
      <c r="AC97" s="43"/>
      <c r="AD97" s="43"/>
      <c r="AE97" s="45"/>
      <c r="AF97" s="45"/>
      <c r="AG97" s="23"/>
      <c r="AH97" s="66"/>
      <c r="AI97" s="35">
        <f>S97+T97</f>
        <v>0</v>
      </c>
      <c r="AJ97" s="35">
        <f>X97+Y97</f>
        <v>0</v>
      </c>
      <c r="AK97" s="35">
        <f>AJ97-(Q97+R97)</f>
        <v>0</v>
      </c>
      <c r="AL97" s="35">
        <f t="shared" si="2"/>
        <v>0</v>
      </c>
      <c r="AM97" s="69">
        <f t="shared" si="3"/>
        <v>0</v>
      </c>
      <c r="AN97" s="69">
        <f>IFERROR(AK97/(Q97+R97),0)</f>
        <v>0</v>
      </c>
      <c r="AO97" s="23"/>
      <c r="AP97" s="40"/>
    </row>
    <row r="98" spans="1:42" s="46" customFormat="1" ht="15.75" x14ac:dyDescent="0.25">
      <c r="A98" s="39"/>
      <c r="B98" s="39"/>
      <c r="C98" s="38"/>
      <c r="D98" s="38"/>
      <c r="E98" s="41"/>
      <c r="F98" s="39"/>
      <c r="G98" s="39"/>
      <c r="H98" s="39"/>
      <c r="I98" s="40"/>
      <c r="J98" s="40"/>
      <c r="K98" s="41"/>
      <c r="L98" s="38"/>
      <c r="M98" s="38"/>
      <c r="N98" s="41"/>
      <c r="O98" s="41"/>
      <c r="P98" s="42"/>
      <c r="Q98" s="43"/>
      <c r="R98" s="43"/>
      <c r="S98" s="43"/>
      <c r="T98" s="43"/>
      <c r="U98" s="43"/>
      <c r="V98" s="43"/>
      <c r="W98" s="44"/>
      <c r="X98" s="43"/>
      <c r="Y98" s="43"/>
      <c r="Z98" s="43"/>
      <c r="AA98" s="43"/>
      <c r="AB98" s="39"/>
      <c r="AC98" s="43"/>
      <c r="AD98" s="43"/>
      <c r="AE98" s="45"/>
      <c r="AF98" s="45"/>
      <c r="AG98" s="23"/>
      <c r="AH98" s="66"/>
      <c r="AI98" s="35">
        <f>S98+T98</f>
        <v>0</v>
      </c>
      <c r="AJ98" s="35">
        <f>X98+Y98</f>
        <v>0</v>
      </c>
      <c r="AK98" s="35">
        <f>AJ98-(Q98+R98)</f>
        <v>0</v>
      </c>
      <c r="AL98" s="35">
        <f t="shared" si="2"/>
        <v>0</v>
      </c>
      <c r="AM98" s="69">
        <f t="shared" si="3"/>
        <v>0</v>
      </c>
      <c r="AN98" s="69">
        <f>IFERROR(AK98/(Q98+R98),0)</f>
        <v>0</v>
      </c>
      <c r="AO98" s="23"/>
      <c r="AP98" s="40"/>
    </row>
    <row r="99" spans="1:42" s="46" customFormat="1" ht="15.75" x14ac:dyDescent="0.25">
      <c r="A99" s="39"/>
      <c r="B99" s="39"/>
      <c r="C99" s="38"/>
      <c r="D99" s="38"/>
      <c r="E99" s="41"/>
      <c r="F99" s="39"/>
      <c r="G99" s="39"/>
      <c r="H99" s="39"/>
      <c r="I99" s="40"/>
      <c r="J99" s="40"/>
      <c r="K99" s="41"/>
      <c r="L99" s="38"/>
      <c r="M99" s="38"/>
      <c r="N99" s="41"/>
      <c r="O99" s="41"/>
      <c r="P99" s="42"/>
      <c r="Q99" s="43"/>
      <c r="R99" s="43"/>
      <c r="S99" s="43"/>
      <c r="T99" s="43"/>
      <c r="U99" s="43"/>
      <c r="V99" s="43"/>
      <c r="W99" s="44"/>
      <c r="X99" s="43"/>
      <c r="Y99" s="43"/>
      <c r="Z99" s="43"/>
      <c r="AA99" s="43"/>
      <c r="AB99" s="39"/>
      <c r="AC99" s="43"/>
      <c r="AD99" s="43"/>
      <c r="AE99" s="45"/>
      <c r="AF99" s="45"/>
      <c r="AG99" s="23"/>
      <c r="AH99" s="66"/>
      <c r="AI99" s="35">
        <f>S99+T99</f>
        <v>0</v>
      </c>
      <c r="AJ99" s="35">
        <f>X99+Y99</f>
        <v>0</v>
      </c>
      <c r="AK99" s="35">
        <f>AJ99-(Q99+R99)</f>
        <v>0</v>
      </c>
      <c r="AL99" s="35">
        <f t="shared" si="2"/>
        <v>0</v>
      </c>
      <c r="AM99" s="69">
        <f t="shared" si="3"/>
        <v>0</v>
      </c>
      <c r="AN99" s="69">
        <f>IFERROR(AK99/(Q99+R99),0)</f>
        <v>0</v>
      </c>
      <c r="AO99" s="23"/>
      <c r="AP99" s="40"/>
    </row>
    <row r="100" spans="1:42" s="46" customFormat="1" ht="15.75" x14ac:dyDescent="0.25">
      <c r="A100" s="39"/>
      <c r="B100" s="39"/>
      <c r="C100" s="38"/>
      <c r="D100" s="38"/>
      <c r="E100" s="41"/>
      <c r="F100" s="39"/>
      <c r="G100" s="39"/>
      <c r="H100" s="39"/>
      <c r="I100" s="40"/>
      <c r="J100" s="40"/>
      <c r="K100" s="41"/>
      <c r="L100" s="38"/>
      <c r="M100" s="38"/>
      <c r="N100" s="41"/>
      <c r="O100" s="41"/>
      <c r="P100" s="42"/>
      <c r="Q100" s="43"/>
      <c r="R100" s="43"/>
      <c r="S100" s="43"/>
      <c r="T100" s="43"/>
      <c r="U100" s="43"/>
      <c r="V100" s="43"/>
      <c r="W100" s="44"/>
      <c r="X100" s="43"/>
      <c r="Y100" s="43"/>
      <c r="Z100" s="43"/>
      <c r="AA100" s="43"/>
      <c r="AB100" s="39"/>
      <c r="AC100" s="43"/>
      <c r="AD100" s="43"/>
      <c r="AE100" s="45"/>
      <c r="AF100" s="45"/>
      <c r="AG100" s="23"/>
      <c r="AH100" s="66"/>
      <c r="AI100" s="35">
        <f>S100+T100</f>
        <v>0</v>
      </c>
      <c r="AJ100" s="35">
        <f>X100+Y100</f>
        <v>0</v>
      </c>
      <c r="AK100" s="35">
        <f>AJ100-(Q100+R100)</f>
        <v>0</v>
      </c>
      <c r="AL100" s="35">
        <f t="shared" si="2"/>
        <v>0</v>
      </c>
      <c r="AM100" s="69">
        <f t="shared" si="3"/>
        <v>0</v>
      </c>
      <c r="AN100" s="69">
        <f>IFERROR(AK100/(Q100+R100),0)</f>
        <v>0</v>
      </c>
      <c r="AO100" s="23"/>
      <c r="AP100" s="40"/>
    </row>
    <row r="101" spans="1:42" s="46" customFormat="1" ht="15.75" x14ac:dyDescent="0.25">
      <c r="A101" s="39"/>
      <c r="B101" s="39"/>
      <c r="C101" s="38"/>
      <c r="D101" s="38"/>
      <c r="E101" s="41"/>
      <c r="F101" s="39"/>
      <c r="G101" s="39"/>
      <c r="H101" s="39"/>
      <c r="I101" s="40"/>
      <c r="J101" s="40"/>
      <c r="K101" s="41"/>
      <c r="L101" s="38"/>
      <c r="M101" s="38"/>
      <c r="N101" s="41"/>
      <c r="O101" s="41"/>
      <c r="P101" s="42"/>
      <c r="Q101" s="43"/>
      <c r="R101" s="43"/>
      <c r="S101" s="43"/>
      <c r="T101" s="43"/>
      <c r="U101" s="43"/>
      <c r="V101" s="43"/>
      <c r="W101" s="44"/>
      <c r="X101" s="43"/>
      <c r="Y101" s="43"/>
      <c r="Z101" s="43"/>
      <c r="AA101" s="43"/>
      <c r="AB101" s="39"/>
      <c r="AC101" s="43"/>
      <c r="AD101" s="43"/>
      <c r="AE101" s="45"/>
      <c r="AF101" s="45"/>
      <c r="AG101" s="23"/>
      <c r="AH101" s="66"/>
      <c r="AI101" s="35">
        <f>S101+T101</f>
        <v>0</v>
      </c>
      <c r="AJ101" s="35">
        <f>X101+Y101</f>
        <v>0</v>
      </c>
      <c r="AK101" s="35">
        <f>AJ101-(Q101+R101)</f>
        <v>0</v>
      </c>
      <c r="AL101" s="35">
        <f t="shared" si="2"/>
        <v>0</v>
      </c>
      <c r="AM101" s="69">
        <f t="shared" si="3"/>
        <v>0</v>
      </c>
      <c r="AN101" s="69">
        <f>IFERROR(AK101/(Q101+R101),0)</f>
        <v>0</v>
      </c>
      <c r="AO101" s="23"/>
      <c r="AP101" s="40"/>
    </row>
  </sheetData>
  <dataConsolidate/>
  <dataValidations count="5">
    <dataValidation type="date" operator="greaterThan" allowBlank="1" showInputMessage="1" showErrorMessage="1" sqref="P2">
      <formula1>40724</formula1>
    </dataValidation>
    <dataValidation type="date" operator="greaterThan" allowBlank="1" showInputMessage="1" showErrorMessage="1" error="Incorrect date format" sqref="P3:P101">
      <formula1>40724</formula1>
    </dataValidation>
    <dataValidation type="list" allowBlank="1" showInputMessage="1" showErrorMessage="1" sqref="C2:C101">
      <formula1>INST</formula1>
    </dataValidation>
    <dataValidation type="list" allowBlank="1" showInputMessage="1" showErrorMessage="1" sqref="D2:D101">
      <formula1>EMPTYPE</formula1>
    </dataValidation>
    <dataValidation type="list" allowBlank="1" showInputMessage="1" showErrorMessage="1" sqref="AG1:AG1048576">
      <formula1>Salary_Range_Source</formula1>
    </dataValidation>
  </dataValidations>
  <pageMargins left="0.7" right="0.7" top="0.75" bottom="0.75" header="0.3" footer="0.3"/>
  <pageSetup scale="26" fitToWidth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Lists!$B$63:$B$65</xm:f>
          </x14:formula1>
          <xm:sqref>M2:M101</xm:sqref>
        </x14:dataValidation>
        <x14:dataValidation type="list" allowBlank="1" showInputMessage="1" showErrorMessage="1">
          <x14:formula1>
            <xm:f>Lists!$D$69:$D$250</xm:f>
          </x14:formula1>
          <xm:sqref>L2:L101</xm:sqref>
        </x14:dataValidation>
        <x14:dataValidation type="list" allowBlank="1" showInputMessage="1" showErrorMessage="1">
          <x14:formula1>
            <xm:f>Lists!$C$4:$C$19</xm:f>
          </x14:formula1>
          <xm:sqref>AO2:AO101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H2804"/>
  <sheetViews>
    <sheetView topLeftCell="A43" zoomScaleNormal="100" workbookViewId="0">
      <selection activeCell="B19" sqref="B19"/>
    </sheetView>
  </sheetViews>
  <sheetFormatPr defaultColWidth="9.140625" defaultRowHeight="15" x14ac:dyDescent="0.25"/>
  <cols>
    <col min="1" max="1" width="15.28515625" style="1" customWidth="1"/>
    <col min="2" max="2" width="83" style="1" customWidth="1"/>
    <col min="3" max="3" width="145.42578125" style="1" bestFit="1" customWidth="1"/>
    <col min="4" max="4" width="55.140625" style="1" bestFit="1" customWidth="1"/>
    <col min="5" max="16384" width="9.140625" style="1"/>
  </cols>
  <sheetData>
    <row r="3" spans="1:3" x14ac:dyDescent="0.25">
      <c r="A3" s="25" t="s">
        <v>11</v>
      </c>
      <c r="B3" s="25" t="s">
        <v>26</v>
      </c>
      <c r="C3" s="26" t="s">
        <v>96</v>
      </c>
    </row>
    <row r="4" spans="1:3" ht="31.5" x14ac:dyDescent="0.25">
      <c r="A4" s="60" t="s">
        <v>15</v>
      </c>
      <c r="B4" s="61" t="s">
        <v>51</v>
      </c>
      <c r="C4" s="62" t="str">
        <f>A4&amp;" - "&amp;B4</f>
        <v xml:space="preserve">1a - Internal Competitive Event - Employee applies for an internally recruited job vacancy, is selected competitively, and changes jobs to a different position. </v>
      </c>
    </row>
    <row r="5" spans="1:3" ht="31.5" x14ac:dyDescent="0.25">
      <c r="A5" s="60" t="s">
        <v>16</v>
      </c>
      <c r="B5" s="61" t="s">
        <v>52</v>
      </c>
      <c r="C5" s="62" t="str">
        <f t="shared" ref="C5:C15" si="0">A5&amp;" - "&amp;B5</f>
        <v xml:space="preserve">1b - External Competitive Event - Employee applies for an externally recruited job vacancy, is selected competitively, and changes jobs to a different position. </v>
      </c>
    </row>
    <row r="6" spans="1:3" ht="15.75" x14ac:dyDescent="0.25">
      <c r="A6" s="60" t="s">
        <v>482</v>
      </c>
      <c r="B6" s="61" t="s">
        <v>483</v>
      </c>
      <c r="C6" s="62" t="str">
        <f t="shared" ref="C6:C7" si="1">A6&amp;" - "&amp;B6</f>
        <v>1c - Promotion - EHRA Waiver</v>
      </c>
    </row>
    <row r="7" spans="1:3" ht="15.75" x14ac:dyDescent="0.25">
      <c r="A7" s="60" t="s">
        <v>484</v>
      </c>
      <c r="B7" s="61" t="s">
        <v>485</v>
      </c>
      <c r="C7" s="62" t="str">
        <f t="shared" si="1"/>
        <v>1d - Promotion - Tenure Conferral and Academic Rank Promotions</v>
      </c>
    </row>
    <row r="8" spans="1:3" ht="31.5" x14ac:dyDescent="0.25">
      <c r="A8" s="60" t="s">
        <v>44</v>
      </c>
      <c r="B8" s="61" t="s">
        <v>53</v>
      </c>
      <c r="C8" s="62" t="str">
        <f t="shared" si="0"/>
        <v>2a - Increase in job duties or responsibilities; includes reallocation or reclassification of job</v>
      </c>
    </row>
    <row r="9" spans="1:3" ht="31.5" x14ac:dyDescent="0.25">
      <c r="A9" s="60" t="s">
        <v>45</v>
      </c>
      <c r="B9" s="61" t="s">
        <v>46</v>
      </c>
      <c r="C9" s="62" t="str">
        <f t="shared" si="0"/>
        <v>2b - Temporary adjustment related to an increase in job duties or responsibilities; salary will revert when temporary duties cease</v>
      </c>
    </row>
    <row r="10" spans="1:3" ht="15.75" x14ac:dyDescent="0.25">
      <c r="A10" s="60" t="s">
        <v>17</v>
      </c>
      <c r="B10" s="61" t="s">
        <v>18</v>
      </c>
      <c r="C10" s="62" t="str">
        <f t="shared" si="0"/>
        <v>3 - Retention</v>
      </c>
    </row>
    <row r="11" spans="1:3" ht="31.5" x14ac:dyDescent="0.25">
      <c r="A11" s="60" t="s">
        <v>19</v>
      </c>
      <c r="B11" s="61" t="s">
        <v>54</v>
      </c>
      <c r="C11" s="62" t="str">
        <f t="shared" si="0"/>
        <v>4 - Career progression adjustments for demonstrated employee or position competencies within the same/current level</v>
      </c>
    </row>
    <row r="12" spans="1:3" ht="15.75" x14ac:dyDescent="0.25">
      <c r="A12" s="60" t="s">
        <v>20</v>
      </c>
      <c r="B12" s="61" t="s">
        <v>21</v>
      </c>
      <c r="C12" s="62" t="str">
        <f t="shared" si="0"/>
        <v>5 - University Cancer Research Fund</v>
      </c>
    </row>
    <row r="13" spans="1:3" ht="15.75" x14ac:dyDescent="0.25">
      <c r="A13" s="60" t="s">
        <v>22</v>
      </c>
      <c r="B13" s="61" t="s">
        <v>23</v>
      </c>
      <c r="C13" s="62" t="str">
        <f t="shared" si="0"/>
        <v>6 - Distinguished Professors Endowment Fund</v>
      </c>
    </row>
    <row r="14" spans="1:3" ht="15.75" x14ac:dyDescent="0.25">
      <c r="A14" s="60" t="s">
        <v>24</v>
      </c>
      <c r="B14" s="61" t="s">
        <v>25</v>
      </c>
      <c r="C14" s="62" t="str">
        <f t="shared" si="0"/>
        <v>7 - Faculty Recruiting and Retention Fund</v>
      </c>
    </row>
    <row r="15" spans="1:3" ht="15.75" x14ac:dyDescent="0.25">
      <c r="A15" s="63" t="s">
        <v>50</v>
      </c>
      <c r="B15" s="61" t="s">
        <v>49</v>
      </c>
      <c r="C15" s="62" t="str">
        <f t="shared" si="0"/>
        <v>12 - Other (must explain in comments)</v>
      </c>
    </row>
    <row r="16" spans="1:3" ht="15.75" x14ac:dyDescent="0.25">
      <c r="A16" s="64" t="s">
        <v>80</v>
      </c>
      <c r="B16" s="59" t="s">
        <v>567</v>
      </c>
      <c r="C16" s="62" t="str">
        <f t="shared" ref="C16:C19" si="2">CONCATENATE(A16," - ",B16)</f>
        <v>12b - DO NOT REPORT ARPs AT THIS POINT</v>
      </c>
    </row>
    <row r="17" spans="1:8" ht="15.75" x14ac:dyDescent="0.25">
      <c r="A17" s="64" t="s">
        <v>479</v>
      </c>
      <c r="B17" s="58" t="s">
        <v>486</v>
      </c>
      <c r="C17" s="59" t="str">
        <f t="shared" si="2"/>
        <v>12e - Other (Market Increase)</v>
      </c>
    </row>
    <row r="18" spans="1:8" ht="15.75" x14ac:dyDescent="0.25">
      <c r="A18" s="64" t="s">
        <v>480</v>
      </c>
      <c r="B18" s="58" t="s">
        <v>487</v>
      </c>
      <c r="C18" s="59" t="str">
        <f t="shared" si="2"/>
        <v>12f - Other (Equity Increase)</v>
      </c>
    </row>
    <row r="19" spans="1:8" ht="15.75" x14ac:dyDescent="0.25">
      <c r="A19" s="64" t="s">
        <v>481</v>
      </c>
      <c r="B19" s="58" t="s">
        <v>568</v>
      </c>
      <c r="C19" s="59" t="str">
        <f t="shared" si="2"/>
        <v>12g - DO NOT REPORT ONE TIME ARP BONUSES AT THIS POINT</v>
      </c>
    </row>
    <row r="20" spans="1:8" ht="15.75" x14ac:dyDescent="0.25">
      <c r="A20" s="48"/>
      <c r="B20" s="49"/>
      <c r="C20" s="50"/>
    </row>
    <row r="21" spans="1:8" ht="15.75" x14ac:dyDescent="0.25">
      <c r="A21" s="48"/>
      <c r="B21" s="49"/>
      <c r="C21" s="51"/>
      <c r="D21" s="52"/>
      <c r="E21" s="55"/>
      <c r="F21" s="55"/>
      <c r="G21" s="55"/>
      <c r="H21" s="55"/>
    </row>
    <row r="22" spans="1:8" ht="15.75" x14ac:dyDescent="0.25">
      <c r="A22" s="48"/>
      <c r="B22" s="49"/>
      <c r="C22" s="53"/>
      <c r="D22" s="54"/>
      <c r="E22" s="55"/>
      <c r="F22" s="55"/>
      <c r="G22" s="55"/>
      <c r="H22" s="55"/>
    </row>
    <row r="23" spans="1:8" x14ac:dyDescent="0.25">
      <c r="B23" s="3"/>
      <c r="C23" s="56"/>
      <c r="D23" s="57"/>
      <c r="E23" s="55"/>
      <c r="F23" s="55"/>
      <c r="G23" s="55"/>
      <c r="H23" s="55"/>
    </row>
    <row r="24" spans="1:8" x14ac:dyDescent="0.25">
      <c r="C24" s="56"/>
      <c r="D24" s="57"/>
      <c r="E24" s="55"/>
      <c r="F24" s="55"/>
      <c r="G24" s="55"/>
      <c r="H24" s="55"/>
    </row>
    <row r="25" spans="1:8" x14ac:dyDescent="0.25">
      <c r="C25" s="53"/>
      <c r="D25" s="54"/>
      <c r="E25" s="55"/>
      <c r="F25" s="55"/>
      <c r="G25" s="55"/>
      <c r="H25" s="55"/>
    </row>
    <row r="26" spans="1:8" x14ac:dyDescent="0.25">
      <c r="B26" s="25" t="s">
        <v>1</v>
      </c>
      <c r="C26" s="53"/>
      <c r="D26" s="54"/>
      <c r="E26" s="55"/>
      <c r="F26" s="55"/>
      <c r="G26" s="55"/>
      <c r="H26" s="55"/>
    </row>
    <row r="27" spans="1:8" x14ac:dyDescent="0.25">
      <c r="B27" s="27" t="s">
        <v>75</v>
      </c>
      <c r="C27" s="53"/>
      <c r="D27" s="54"/>
      <c r="E27" s="55"/>
      <c r="F27" s="55"/>
      <c r="G27" s="55"/>
      <c r="H27" s="55"/>
    </row>
    <row r="28" spans="1:8" x14ac:dyDescent="0.25">
      <c r="B28" s="27" t="s">
        <v>93</v>
      </c>
      <c r="C28" s="53"/>
      <c r="D28" s="54"/>
    </row>
    <row r="29" spans="1:8" x14ac:dyDescent="0.25">
      <c r="B29" s="27" t="s">
        <v>94</v>
      </c>
      <c r="C29" s="52"/>
      <c r="D29" s="52"/>
    </row>
    <row r="30" spans="1:8" x14ac:dyDescent="0.25">
      <c r="B30" s="27" t="s">
        <v>475</v>
      </c>
    </row>
    <row r="31" spans="1:8" x14ac:dyDescent="0.25">
      <c r="B31" s="27" t="s">
        <v>476</v>
      </c>
    </row>
    <row r="33" spans="2:2" x14ac:dyDescent="0.25">
      <c r="B33" s="25" t="s">
        <v>0</v>
      </c>
    </row>
    <row r="34" spans="2:2" x14ac:dyDescent="0.25">
      <c r="B34" s="27" t="s">
        <v>27</v>
      </c>
    </row>
    <row r="35" spans="2:2" x14ac:dyDescent="0.25">
      <c r="B35" s="27" t="s">
        <v>28</v>
      </c>
    </row>
    <row r="36" spans="2:2" x14ac:dyDescent="0.25">
      <c r="B36" s="27" t="s">
        <v>29</v>
      </c>
    </row>
    <row r="37" spans="2:2" x14ac:dyDescent="0.25">
      <c r="B37" s="27" t="s">
        <v>30</v>
      </c>
    </row>
    <row r="38" spans="2:2" x14ac:dyDescent="0.25">
      <c r="B38" s="27" t="s">
        <v>473</v>
      </c>
    </row>
    <row r="39" spans="2:2" x14ac:dyDescent="0.25">
      <c r="B39" s="27" t="s">
        <v>478</v>
      </c>
    </row>
    <row r="40" spans="2:2" x14ac:dyDescent="0.25">
      <c r="B40" s="27" t="s">
        <v>31</v>
      </c>
    </row>
    <row r="41" spans="2:2" x14ac:dyDescent="0.25">
      <c r="B41" s="27" t="s">
        <v>477</v>
      </c>
    </row>
    <row r="42" spans="2:2" x14ac:dyDescent="0.25">
      <c r="B42" s="27" t="s">
        <v>474</v>
      </c>
    </row>
    <row r="43" spans="2:2" x14ac:dyDescent="0.25">
      <c r="B43" s="27" t="s">
        <v>472</v>
      </c>
    </row>
    <row r="44" spans="2:2" x14ac:dyDescent="0.25">
      <c r="B44" s="27" t="s">
        <v>471</v>
      </c>
    </row>
    <row r="45" spans="2:2" x14ac:dyDescent="0.25">
      <c r="B45" s="27" t="s">
        <v>470</v>
      </c>
    </row>
    <row r="46" spans="2:2" x14ac:dyDescent="0.25">
      <c r="B46" s="27" t="s">
        <v>469</v>
      </c>
    </row>
    <row r="47" spans="2:2" x14ac:dyDescent="0.25">
      <c r="B47" s="27" t="s">
        <v>468</v>
      </c>
    </row>
    <row r="48" spans="2:2" x14ac:dyDescent="0.25">
      <c r="B48" s="27" t="s">
        <v>467</v>
      </c>
    </row>
    <row r="49" spans="2:2" x14ac:dyDescent="0.25">
      <c r="B49" s="27" t="s">
        <v>466</v>
      </c>
    </row>
    <row r="50" spans="2:2" x14ac:dyDescent="0.25">
      <c r="B50" s="27" t="s">
        <v>32</v>
      </c>
    </row>
    <row r="51" spans="2:2" x14ac:dyDescent="0.25">
      <c r="B51" s="27" t="s">
        <v>42</v>
      </c>
    </row>
    <row r="52" spans="2:2" x14ac:dyDescent="0.25">
      <c r="B52" s="28" t="s">
        <v>465</v>
      </c>
    </row>
    <row r="54" spans="2:2" x14ac:dyDescent="0.25">
      <c r="B54" s="25" t="s">
        <v>63</v>
      </c>
    </row>
    <row r="55" spans="2:2" x14ac:dyDescent="0.25">
      <c r="B55" s="28" t="s">
        <v>64</v>
      </c>
    </row>
    <row r="56" spans="2:2" x14ac:dyDescent="0.25">
      <c r="B56" s="28" t="s">
        <v>65</v>
      </c>
    </row>
    <row r="57" spans="2:2" x14ac:dyDescent="0.25">
      <c r="B57" s="28" t="s">
        <v>562</v>
      </c>
    </row>
    <row r="58" spans="2:2" x14ac:dyDescent="0.25">
      <c r="B58" s="28" t="s">
        <v>561</v>
      </c>
    </row>
    <row r="59" spans="2:2" x14ac:dyDescent="0.25">
      <c r="B59" s="28" t="s">
        <v>66</v>
      </c>
    </row>
    <row r="62" spans="2:2" x14ac:dyDescent="0.25">
      <c r="B62" s="25" t="s">
        <v>76</v>
      </c>
    </row>
    <row r="63" spans="2:2" x14ac:dyDescent="0.25">
      <c r="B63" s="28" t="s">
        <v>78</v>
      </c>
    </row>
    <row r="64" spans="2:2" x14ac:dyDescent="0.25">
      <c r="B64" s="28" t="s">
        <v>79</v>
      </c>
    </row>
    <row r="65" spans="2:4" x14ac:dyDescent="0.25">
      <c r="B65" s="28" t="s">
        <v>77</v>
      </c>
    </row>
    <row r="68" spans="2:4" x14ac:dyDescent="0.25">
      <c r="B68" s="29" t="s">
        <v>98</v>
      </c>
      <c r="C68" s="29" t="s">
        <v>99</v>
      </c>
      <c r="D68" s="29" t="s">
        <v>464</v>
      </c>
    </row>
    <row r="69" spans="2:4" x14ac:dyDescent="0.25">
      <c r="B69" s="30" t="s">
        <v>130</v>
      </c>
      <c r="C69" s="30" t="s">
        <v>131</v>
      </c>
      <c r="D69" s="1" t="str">
        <f t="shared" ref="D69:D100" si="3">CONCATENATE(B69," - ",C69)</f>
        <v>Accountant - 10751</v>
      </c>
    </row>
    <row r="70" spans="2:4" x14ac:dyDescent="0.25">
      <c r="B70" s="30" t="s">
        <v>134</v>
      </c>
      <c r="C70" s="30" t="s">
        <v>135</v>
      </c>
      <c r="D70" s="1" t="str">
        <f t="shared" si="3"/>
        <v>Accounting Director - 10753</v>
      </c>
    </row>
    <row r="71" spans="2:4" x14ac:dyDescent="0.25">
      <c r="B71" s="30" t="s">
        <v>132</v>
      </c>
      <c r="C71" s="30" t="s">
        <v>133</v>
      </c>
      <c r="D71" s="1" t="str">
        <f t="shared" si="3"/>
        <v>Accounting Manager - 10752</v>
      </c>
    </row>
    <row r="72" spans="2:4" x14ac:dyDescent="0.25">
      <c r="B72" s="30" t="s">
        <v>128</v>
      </c>
      <c r="C72" s="30" t="s">
        <v>129</v>
      </c>
      <c r="D72" s="1" t="str">
        <f t="shared" si="3"/>
        <v>Accounting Technician - 10750</v>
      </c>
    </row>
    <row r="73" spans="2:4" x14ac:dyDescent="0.25">
      <c r="B73" s="30" t="s">
        <v>112</v>
      </c>
      <c r="C73" s="30" t="s">
        <v>113</v>
      </c>
      <c r="D73" s="1" t="str">
        <f t="shared" si="3"/>
        <v>Administrative Support Associate - 10421</v>
      </c>
    </row>
    <row r="74" spans="2:4" x14ac:dyDescent="0.25">
      <c r="B74" s="30" t="s">
        <v>114</v>
      </c>
      <c r="C74" s="30" t="s">
        <v>115</v>
      </c>
      <c r="D74" s="1" t="str">
        <f t="shared" si="3"/>
        <v>Administrative Support Specialist - 10422</v>
      </c>
    </row>
    <row r="75" spans="2:4" x14ac:dyDescent="0.25">
      <c r="B75" s="30" t="s">
        <v>118</v>
      </c>
      <c r="C75" s="30" t="s">
        <v>119</v>
      </c>
      <c r="D75" s="1" t="str">
        <f t="shared" si="3"/>
        <v>Administrative Support Supervisor - 10434</v>
      </c>
    </row>
    <row r="76" spans="2:4" x14ac:dyDescent="0.25">
      <c r="B76" s="30" t="s">
        <v>430</v>
      </c>
      <c r="C76" s="30" t="s">
        <v>431</v>
      </c>
      <c r="D76" s="1" t="str">
        <f t="shared" si="3"/>
        <v>Aircraft Maintenance Specialist - 17801</v>
      </c>
    </row>
    <row r="77" spans="2:4" x14ac:dyDescent="0.25">
      <c r="B77" s="30" t="s">
        <v>428</v>
      </c>
      <c r="C77" s="30" t="s">
        <v>429</v>
      </c>
      <c r="D77" s="1" t="str">
        <f t="shared" si="3"/>
        <v>Aircraft Pilot - 17800</v>
      </c>
    </row>
    <row r="78" spans="2:4" x14ac:dyDescent="0.25">
      <c r="B78" s="30" t="s">
        <v>374</v>
      </c>
      <c r="C78" s="30" t="s">
        <v>375</v>
      </c>
      <c r="D78" s="1" t="str">
        <f t="shared" si="3"/>
        <v>Architect - 16100</v>
      </c>
    </row>
    <row r="79" spans="2:4" x14ac:dyDescent="0.25">
      <c r="B79" s="30" t="s">
        <v>254</v>
      </c>
      <c r="C79" s="30" t="s">
        <v>255</v>
      </c>
      <c r="D79" s="1" t="str">
        <f t="shared" si="3"/>
        <v>Archives &amp; Records Professional - 13108</v>
      </c>
    </row>
    <row r="80" spans="2:4" x14ac:dyDescent="0.25">
      <c r="B80" s="30" t="s">
        <v>272</v>
      </c>
      <c r="C80" s="30" t="s">
        <v>273</v>
      </c>
      <c r="D80" s="1" t="str">
        <f t="shared" si="3"/>
        <v>Arts Production Specialist - 13551</v>
      </c>
    </row>
    <row r="81" spans="2:4" x14ac:dyDescent="0.25">
      <c r="B81" s="30" t="s">
        <v>138</v>
      </c>
      <c r="C81" s="30" t="s">
        <v>139</v>
      </c>
      <c r="D81" s="1" t="str">
        <f t="shared" si="3"/>
        <v>Audit Manager - 10801</v>
      </c>
    </row>
    <row r="82" spans="2:4" x14ac:dyDescent="0.25">
      <c r="B82" s="30" t="s">
        <v>136</v>
      </c>
      <c r="C82" s="30" t="s">
        <v>137</v>
      </c>
      <c r="D82" s="1" t="str">
        <f t="shared" si="3"/>
        <v>Auditor - 10800</v>
      </c>
    </row>
    <row r="83" spans="2:4" x14ac:dyDescent="0.25">
      <c r="B83" s="30" t="s">
        <v>284</v>
      </c>
      <c r="C83" s="30" t="s">
        <v>285</v>
      </c>
      <c r="D83" s="1" t="str">
        <f t="shared" si="3"/>
        <v>Broadcast and Emerging Media Eng Mgr - 13605</v>
      </c>
    </row>
    <row r="84" spans="2:4" x14ac:dyDescent="0.25">
      <c r="B84" s="30" t="s">
        <v>282</v>
      </c>
      <c r="C84" s="30" t="s">
        <v>283</v>
      </c>
      <c r="D84" s="1" t="str">
        <f t="shared" si="3"/>
        <v>Broadcast and Emerging Media Eng Spec - 13604</v>
      </c>
    </row>
    <row r="85" spans="2:4" x14ac:dyDescent="0.25">
      <c r="B85" s="30" t="s">
        <v>280</v>
      </c>
      <c r="C85" s="30" t="s">
        <v>281</v>
      </c>
      <c r="D85" s="1" t="str">
        <f t="shared" si="3"/>
        <v>Broadcast and Emerging Media Eng Tech - 13603</v>
      </c>
    </row>
    <row r="86" spans="2:4" x14ac:dyDescent="0.25">
      <c r="B86" s="30" t="s">
        <v>278</v>
      </c>
      <c r="C86" s="30" t="s">
        <v>279</v>
      </c>
      <c r="D86" s="1" t="str">
        <f t="shared" si="3"/>
        <v>Broadcast and Emerging Media Manager - 13602</v>
      </c>
    </row>
    <row r="87" spans="2:4" x14ac:dyDescent="0.25">
      <c r="B87" s="30" t="s">
        <v>276</v>
      </c>
      <c r="C87" s="30" t="s">
        <v>277</v>
      </c>
      <c r="D87" s="1" t="str">
        <f t="shared" si="3"/>
        <v>Broadcast and Emerging Media Specialist - 13601</v>
      </c>
    </row>
    <row r="88" spans="2:4" x14ac:dyDescent="0.25">
      <c r="B88" s="30" t="s">
        <v>274</v>
      </c>
      <c r="C88" s="30" t="s">
        <v>275</v>
      </c>
      <c r="D88" s="1" t="str">
        <f t="shared" si="3"/>
        <v>Broadcast and Emerging MediaTechnician - 13600</v>
      </c>
    </row>
    <row r="89" spans="2:4" x14ac:dyDescent="0.25">
      <c r="B89" s="30" t="s">
        <v>140</v>
      </c>
      <c r="C89" s="30" t="s">
        <v>141</v>
      </c>
      <c r="D89" s="1" t="str">
        <f t="shared" si="3"/>
        <v>Budget Analyst - 10850</v>
      </c>
    </row>
    <row r="90" spans="2:4" x14ac:dyDescent="0.25">
      <c r="B90" s="30" t="s">
        <v>142</v>
      </c>
      <c r="C90" s="30" t="s">
        <v>143</v>
      </c>
      <c r="D90" s="1" t="str">
        <f t="shared" si="3"/>
        <v>Budget Manager - 10851</v>
      </c>
    </row>
    <row r="91" spans="2:4" x14ac:dyDescent="0.25">
      <c r="B91" s="30" t="s">
        <v>394</v>
      </c>
      <c r="C91" s="30" t="s">
        <v>395</v>
      </c>
      <c r="D91" s="1" t="str">
        <f t="shared" si="3"/>
        <v>Building Environmental Manager - 16787</v>
      </c>
    </row>
    <row r="92" spans="2:4" x14ac:dyDescent="0.25">
      <c r="B92" s="30" t="s">
        <v>392</v>
      </c>
      <c r="C92" s="30" t="s">
        <v>393</v>
      </c>
      <c r="D92" s="1" t="str">
        <f t="shared" si="3"/>
        <v>Building Environmental Supervisor - 16786</v>
      </c>
    </row>
    <row r="93" spans="2:4" x14ac:dyDescent="0.25">
      <c r="B93" s="30" t="s">
        <v>390</v>
      </c>
      <c r="C93" s="30" t="s">
        <v>391</v>
      </c>
      <c r="D93" s="1" t="str">
        <f t="shared" si="3"/>
        <v>Building Environmental Technician - 16785</v>
      </c>
    </row>
    <row r="94" spans="2:4" x14ac:dyDescent="0.25">
      <c r="B94" s="30" t="s">
        <v>200</v>
      </c>
      <c r="C94" s="30" t="s">
        <v>201</v>
      </c>
      <c r="D94" s="1" t="str">
        <f t="shared" si="3"/>
        <v>Bus. &amp; Tech. App. Analyst - 12234</v>
      </c>
    </row>
    <row r="95" spans="2:4" x14ac:dyDescent="0.25">
      <c r="B95" s="30" t="s">
        <v>212</v>
      </c>
      <c r="C95" s="30" t="s">
        <v>213</v>
      </c>
      <c r="D95" s="1" t="str">
        <f t="shared" si="3"/>
        <v>Bus. &amp; Tech. App. Specialist - 12259</v>
      </c>
    </row>
    <row r="96" spans="2:4" x14ac:dyDescent="0.25">
      <c r="B96" s="30" t="s">
        <v>198</v>
      </c>
      <c r="C96" s="30" t="s">
        <v>199</v>
      </c>
      <c r="D96" s="1" t="str">
        <f t="shared" si="3"/>
        <v>Bus. &amp; Tech. App. Technician - 12233</v>
      </c>
    </row>
    <row r="97" spans="2:4" x14ac:dyDescent="0.25">
      <c r="B97" s="30" t="s">
        <v>146</v>
      </c>
      <c r="C97" s="30" t="s">
        <v>147</v>
      </c>
      <c r="D97" s="1" t="str">
        <f t="shared" si="3"/>
        <v>Business Manager - 10901</v>
      </c>
    </row>
    <row r="98" spans="2:4" x14ac:dyDescent="0.25">
      <c r="B98" s="30" t="s">
        <v>144</v>
      </c>
      <c r="C98" s="30" t="s">
        <v>145</v>
      </c>
      <c r="D98" s="1" t="str">
        <f t="shared" si="3"/>
        <v>Business Officer - 10900</v>
      </c>
    </row>
    <row r="99" spans="2:4" x14ac:dyDescent="0.25">
      <c r="B99" s="30" t="s">
        <v>122</v>
      </c>
      <c r="C99" s="30" t="s">
        <v>123</v>
      </c>
      <c r="D99" s="1" t="str">
        <f t="shared" si="3"/>
        <v>Business Services Coordinator - 10739</v>
      </c>
    </row>
    <row r="100" spans="2:4" x14ac:dyDescent="0.25">
      <c r="B100" s="30" t="s">
        <v>124</v>
      </c>
      <c r="C100" s="30" t="s">
        <v>125</v>
      </c>
      <c r="D100" s="1" t="str">
        <f t="shared" si="3"/>
        <v>Business Systems Analyst - 10740</v>
      </c>
    </row>
    <row r="101" spans="2:4" x14ac:dyDescent="0.25">
      <c r="B101" s="30" t="s">
        <v>126</v>
      </c>
      <c r="C101" s="30" t="s">
        <v>127</v>
      </c>
      <c r="D101" s="1" t="str">
        <f t="shared" ref="D101:D132" si="4">CONCATENATE(B101," - ",C101)</f>
        <v>Business Systems Manager - 10741</v>
      </c>
    </row>
    <row r="102" spans="2:4" x14ac:dyDescent="0.25">
      <c r="B102" s="30" t="s">
        <v>290</v>
      </c>
      <c r="C102" s="30" t="s">
        <v>291</v>
      </c>
      <c r="D102" s="1" t="str">
        <f t="shared" si="4"/>
        <v>Curatorial Director - 13702</v>
      </c>
    </row>
    <row r="103" spans="2:4" x14ac:dyDescent="0.25">
      <c r="B103" s="30" t="s">
        <v>288</v>
      </c>
      <c r="C103" s="30" t="s">
        <v>289</v>
      </c>
      <c r="D103" s="1" t="str">
        <f t="shared" si="4"/>
        <v>Curatorial Specialist - 13701</v>
      </c>
    </row>
    <row r="104" spans="2:4" x14ac:dyDescent="0.25">
      <c r="B104" s="30" t="s">
        <v>286</v>
      </c>
      <c r="C104" s="30" t="s">
        <v>287</v>
      </c>
      <c r="D104" s="1" t="str">
        <f t="shared" si="4"/>
        <v>Curatorial Technician - 13700</v>
      </c>
    </row>
    <row r="105" spans="2:4" x14ac:dyDescent="0.25">
      <c r="B105" s="30" t="s">
        <v>316</v>
      </c>
      <c r="C105" s="30" t="s">
        <v>317</v>
      </c>
      <c r="D105" s="1" t="str">
        <f t="shared" si="4"/>
        <v>Dental Assistant - 14201</v>
      </c>
    </row>
    <row r="106" spans="2:4" x14ac:dyDescent="0.25">
      <c r="B106" s="30" t="s">
        <v>318</v>
      </c>
      <c r="C106" s="30" t="s">
        <v>319</v>
      </c>
      <c r="D106" s="1" t="str">
        <f t="shared" si="4"/>
        <v>Dental Hygienist - 14202</v>
      </c>
    </row>
    <row r="107" spans="2:4" x14ac:dyDescent="0.25">
      <c r="B107" s="30" t="s">
        <v>320</v>
      </c>
      <c r="C107" s="30" t="s">
        <v>321</v>
      </c>
      <c r="D107" s="1" t="str">
        <f t="shared" si="4"/>
        <v>Dental Technician - 14203</v>
      </c>
    </row>
    <row r="108" spans="2:4" x14ac:dyDescent="0.25">
      <c r="B108" s="30" t="s">
        <v>314</v>
      </c>
      <c r="C108" s="30" t="s">
        <v>315</v>
      </c>
      <c r="D108" s="1" t="str">
        <f t="shared" si="4"/>
        <v>Dentist - 14200</v>
      </c>
    </row>
    <row r="109" spans="2:4" x14ac:dyDescent="0.25">
      <c r="B109" s="30" t="s">
        <v>292</v>
      </c>
      <c r="C109" s="30" t="s">
        <v>293</v>
      </c>
      <c r="D109" s="1" t="str">
        <f t="shared" si="4"/>
        <v>Early Childhood Dev Practitioner - 13800</v>
      </c>
    </row>
    <row r="110" spans="2:4" x14ac:dyDescent="0.25">
      <c r="B110" s="30" t="s">
        <v>264</v>
      </c>
      <c r="C110" s="30" t="s">
        <v>265</v>
      </c>
      <c r="D110" s="1" t="str">
        <f t="shared" si="4"/>
        <v>Educational Consultant - 13400</v>
      </c>
    </row>
    <row r="111" spans="2:4" x14ac:dyDescent="0.25">
      <c r="B111" s="30" t="s">
        <v>420</v>
      </c>
      <c r="C111" s="30" t="s">
        <v>421</v>
      </c>
      <c r="D111" s="1" t="str">
        <f t="shared" si="4"/>
        <v>Electronics Specialist - 17500</v>
      </c>
    </row>
    <row r="112" spans="2:4" x14ac:dyDescent="0.25">
      <c r="B112" s="30" t="s">
        <v>422</v>
      </c>
      <c r="C112" s="30" t="s">
        <v>423</v>
      </c>
      <c r="D112" s="1" t="str">
        <f t="shared" si="4"/>
        <v>Electronics Supervisor - 17501</v>
      </c>
    </row>
    <row r="113" spans="2:4" x14ac:dyDescent="0.25">
      <c r="B113" s="30" t="s">
        <v>446</v>
      </c>
      <c r="C113" s="30" t="s">
        <v>447</v>
      </c>
      <c r="D113" s="1" t="str">
        <f t="shared" si="4"/>
        <v>Energy Utilities Specialist - 17907</v>
      </c>
    </row>
    <row r="114" spans="2:4" x14ac:dyDescent="0.25">
      <c r="B114" s="30" t="s">
        <v>448</v>
      </c>
      <c r="C114" s="30" t="s">
        <v>449</v>
      </c>
      <c r="D114" s="1" t="str">
        <f t="shared" si="4"/>
        <v>Energy Utilities Supervisor - 17908</v>
      </c>
    </row>
    <row r="115" spans="2:4" x14ac:dyDescent="0.25">
      <c r="B115" s="30" t="s">
        <v>444</v>
      </c>
      <c r="C115" s="30" t="s">
        <v>445</v>
      </c>
      <c r="D115" s="1" t="str">
        <f t="shared" si="4"/>
        <v>Energy Utilities Technician - 17906</v>
      </c>
    </row>
    <row r="116" spans="2:4" x14ac:dyDescent="0.25">
      <c r="B116" s="30" t="s">
        <v>378</v>
      </c>
      <c r="C116" s="30" t="s">
        <v>379</v>
      </c>
      <c r="D116" s="1" t="str">
        <f t="shared" si="4"/>
        <v>Engineer - 16104</v>
      </c>
    </row>
    <row r="117" spans="2:4" x14ac:dyDescent="0.25">
      <c r="B117" s="30" t="s">
        <v>384</v>
      </c>
      <c r="C117" s="30" t="s">
        <v>385</v>
      </c>
      <c r="D117" s="1" t="str">
        <f t="shared" si="4"/>
        <v>Engineering Director - 16107</v>
      </c>
    </row>
    <row r="118" spans="2:4" x14ac:dyDescent="0.25">
      <c r="B118" s="30" t="s">
        <v>382</v>
      </c>
      <c r="C118" s="30" t="s">
        <v>383</v>
      </c>
      <c r="D118" s="1" t="str">
        <f t="shared" si="4"/>
        <v>Engineering/Architectural Manager - 16106</v>
      </c>
    </row>
    <row r="119" spans="2:4" x14ac:dyDescent="0.25">
      <c r="B119" s="30" t="s">
        <v>380</v>
      </c>
      <c r="C119" s="30" t="s">
        <v>381</v>
      </c>
      <c r="D119" s="1" t="str">
        <f t="shared" si="4"/>
        <v>Engineering/Architectural Supervisor - 16105</v>
      </c>
    </row>
    <row r="120" spans="2:4" x14ac:dyDescent="0.25">
      <c r="B120" s="30" t="s">
        <v>376</v>
      </c>
      <c r="C120" s="30" t="s">
        <v>377</v>
      </c>
      <c r="D120" s="1" t="str">
        <f t="shared" si="4"/>
        <v>Engineering/Architectural Technician - 16103</v>
      </c>
    </row>
    <row r="121" spans="2:4" x14ac:dyDescent="0.25">
      <c r="B121" s="30" t="s">
        <v>238</v>
      </c>
      <c r="C121" s="30" t="s">
        <v>239</v>
      </c>
      <c r="D121" s="1" t="str">
        <f t="shared" si="4"/>
        <v>Environmental Specialist - 12521</v>
      </c>
    </row>
    <row r="122" spans="2:4" x14ac:dyDescent="0.25">
      <c r="B122" s="30" t="s">
        <v>234</v>
      </c>
      <c r="C122" s="30" t="s">
        <v>235</v>
      </c>
      <c r="D122" s="1" t="str">
        <f t="shared" si="4"/>
        <v>Environmental, Health and Safety Manager/Consultant - 12519</v>
      </c>
    </row>
    <row r="123" spans="2:4" x14ac:dyDescent="0.25">
      <c r="B123" s="30" t="s">
        <v>232</v>
      </c>
      <c r="C123" s="30" t="s">
        <v>233</v>
      </c>
      <c r="D123" s="1" t="str">
        <f t="shared" si="4"/>
        <v>Environmental, Health and Safety Professional - 12518</v>
      </c>
    </row>
    <row r="124" spans="2:4" x14ac:dyDescent="0.25">
      <c r="B124" s="30" t="s">
        <v>230</v>
      </c>
      <c r="C124" s="30" t="s">
        <v>231</v>
      </c>
      <c r="D124" s="1" t="str">
        <f t="shared" si="4"/>
        <v>Environmental, Health and Safety Techician - 12517</v>
      </c>
    </row>
    <row r="125" spans="2:4" x14ac:dyDescent="0.25">
      <c r="B125" s="30" t="s">
        <v>116</v>
      </c>
      <c r="C125" s="30" t="s">
        <v>117</v>
      </c>
      <c r="D125" s="1" t="str">
        <f t="shared" si="4"/>
        <v>Executive Assistant - 10433</v>
      </c>
    </row>
    <row r="126" spans="2:4" x14ac:dyDescent="0.25">
      <c r="B126" s="30" t="s">
        <v>412</v>
      </c>
      <c r="C126" s="30" t="s">
        <v>413</v>
      </c>
      <c r="D126" s="1" t="str">
        <f t="shared" si="4"/>
        <v>Facilities Superintendent - 17401</v>
      </c>
    </row>
    <row r="127" spans="2:4" x14ac:dyDescent="0.25">
      <c r="B127" s="30" t="s">
        <v>416</v>
      </c>
      <c r="C127" s="30" t="s">
        <v>417</v>
      </c>
      <c r="D127" s="1" t="str">
        <f t="shared" si="4"/>
        <v>Facility Maint. Technician - Building Trades - 17422</v>
      </c>
    </row>
    <row r="128" spans="2:4" x14ac:dyDescent="0.25">
      <c r="B128" s="30" t="s">
        <v>418</v>
      </c>
      <c r="C128" s="30" t="s">
        <v>419</v>
      </c>
      <c r="D128" s="1" t="str">
        <f t="shared" si="4"/>
        <v>Facility Maint. Technician - Mechnical Trades - 17423</v>
      </c>
    </row>
    <row r="129" spans="2:4" x14ac:dyDescent="0.25">
      <c r="B129" s="30" t="s">
        <v>414</v>
      </c>
      <c r="C129" s="30" t="s">
        <v>415</v>
      </c>
      <c r="D129" s="1" t="str">
        <f t="shared" si="4"/>
        <v>Facility Maintenance Supervisor - 17421</v>
      </c>
    </row>
    <row r="130" spans="2:4" x14ac:dyDescent="0.25">
      <c r="B130" s="30" t="s">
        <v>386</v>
      </c>
      <c r="C130" s="30" t="s">
        <v>387</v>
      </c>
      <c r="D130" s="1" t="str">
        <f t="shared" si="4"/>
        <v>Facility Planner - 16108</v>
      </c>
    </row>
    <row r="131" spans="2:4" x14ac:dyDescent="0.25">
      <c r="B131" s="30" t="s">
        <v>120</v>
      </c>
      <c r="C131" s="30" t="s">
        <v>121</v>
      </c>
      <c r="D131" s="1" t="str">
        <f t="shared" si="4"/>
        <v>Financial Analyst - 10725</v>
      </c>
    </row>
    <row r="132" spans="2:4" x14ac:dyDescent="0.25">
      <c r="B132" s="30" t="s">
        <v>400</v>
      </c>
      <c r="C132" s="30" t="s">
        <v>401</v>
      </c>
      <c r="D132" s="1" t="str">
        <f t="shared" si="4"/>
        <v>Food Service Manager - 16790</v>
      </c>
    </row>
    <row r="133" spans="2:4" x14ac:dyDescent="0.25">
      <c r="B133" s="30" t="s">
        <v>398</v>
      </c>
      <c r="C133" s="30" t="s">
        <v>399</v>
      </c>
      <c r="D133" s="1" t="str">
        <f t="shared" ref="D133:D164" si="5">CONCATENATE(B133," - ",C133)</f>
        <v>Food Service Supervisor - 16789</v>
      </c>
    </row>
    <row r="134" spans="2:4" x14ac:dyDescent="0.25">
      <c r="B134" s="30" t="s">
        <v>396</v>
      </c>
      <c r="C134" s="30" t="s">
        <v>397</v>
      </c>
      <c r="D134" s="1" t="str">
        <f t="shared" si="5"/>
        <v>Food Service Technician - 16788</v>
      </c>
    </row>
    <row r="135" spans="2:4" x14ac:dyDescent="0.25">
      <c r="B135" s="30" t="s">
        <v>426</v>
      </c>
      <c r="C135" s="30" t="s">
        <v>427</v>
      </c>
      <c r="D135" s="1" t="str">
        <f t="shared" si="5"/>
        <v>Golf Professional - 17700</v>
      </c>
    </row>
    <row r="136" spans="2:4" x14ac:dyDescent="0.25">
      <c r="B136" s="30" t="s">
        <v>432</v>
      </c>
      <c r="C136" s="30" t="s">
        <v>433</v>
      </c>
      <c r="D136" s="1" t="str">
        <f t="shared" si="5"/>
        <v>High Voltage Distribution Specialist - 17900</v>
      </c>
    </row>
    <row r="137" spans="2:4" x14ac:dyDescent="0.25">
      <c r="B137" s="30" t="s">
        <v>434</v>
      </c>
      <c r="C137" s="30" t="s">
        <v>435</v>
      </c>
      <c r="D137" s="1" t="str">
        <f t="shared" si="5"/>
        <v>High Voltage Distribution Supervisor - 17901</v>
      </c>
    </row>
    <row r="138" spans="2:4" x14ac:dyDescent="0.25">
      <c r="B138" s="30" t="s">
        <v>236</v>
      </c>
      <c r="C138" s="30" t="s">
        <v>237</v>
      </c>
      <c r="D138" s="1" t="str">
        <f t="shared" si="5"/>
        <v>Horticultural Specialist - 12520</v>
      </c>
    </row>
    <row r="139" spans="2:4" x14ac:dyDescent="0.25">
      <c r="B139" s="30" t="s">
        <v>154</v>
      </c>
      <c r="C139" s="30" t="s">
        <v>155</v>
      </c>
      <c r="D139" s="1" t="str">
        <f t="shared" si="5"/>
        <v>Human Resources Consultant - 11805</v>
      </c>
    </row>
    <row r="140" spans="2:4" x14ac:dyDescent="0.25">
      <c r="B140" s="30" t="s">
        <v>156</v>
      </c>
      <c r="C140" s="30" t="s">
        <v>157</v>
      </c>
      <c r="D140" s="1" t="str">
        <f t="shared" si="5"/>
        <v>Human Resources Manager - 11806</v>
      </c>
    </row>
    <row r="141" spans="2:4" x14ac:dyDescent="0.25">
      <c r="B141" s="30" t="s">
        <v>152</v>
      </c>
      <c r="C141" s="30" t="s">
        <v>153</v>
      </c>
      <c r="D141" s="1" t="str">
        <f t="shared" si="5"/>
        <v>Human Resources Specialist - 11804</v>
      </c>
    </row>
    <row r="142" spans="2:4" x14ac:dyDescent="0.25">
      <c r="B142" s="30" t="s">
        <v>456</v>
      </c>
      <c r="C142" s="30" t="s">
        <v>457</v>
      </c>
      <c r="D142" s="1" t="str">
        <f t="shared" si="5"/>
        <v>Human Services Manager - 19202</v>
      </c>
    </row>
    <row r="143" spans="2:4" x14ac:dyDescent="0.25">
      <c r="B143" s="30" t="s">
        <v>452</v>
      </c>
      <c r="C143" s="30" t="s">
        <v>453</v>
      </c>
      <c r="D143" s="1" t="str">
        <f t="shared" si="5"/>
        <v>Human Services Practitioner - 19200</v>
      </c>
    </row>
    <row r="144" spans="2:4" x14ac:dyDescent="0.25">
      <c r="B144" s="30" t="s">
        <v>450</v>
      </c>
      <c r="C144" s="30" t="s">
        <v>451</v>
      </c>
      <c r="D144" s="1" t="str">
        <f t="shared" si="5"/>
        <v>Human Services Program Consultant - 19100</v>
      </c>
    </row>
    <row r="145" spans="2:4" x14ac:dyDescent="0.25">
      <c r="B145" s="30" t="s">
        <v>462</v>
      </c>
      <c r="C145" s="30" t="s">
        <v>463</v>
      </c>
      <c r="D145" s="1" t="str">
        <f t="shared" si="5"/>
        <v>Human Services Program Support Technician - 19500</v>
      </c>
    </row>
    <row r="146" spans="2:4" x14ac:dyDescent="0.25">
      <c r="B146" s="30" t="s">
        <v>454</v>
      </c>
      <c r="C146" s="30" t="s">
        <v>455</v>
      </c>
      <c r="D146" s="1" t="str">
        <f t="shared" si="5"/>
        <v>Human Services Supervisor - 19201</v>
      </c>
    </row>
    <row r="147" spans="2:4" x14ac:dyDescent="0.25">
      <c r="B147" s="30" t="s">
        <v>190</v>
      </c>
      <c r="C147" s="30" t="s">
        <v>191</v>
      </c>
      <c r="D147" s="1" t="str">
        <f t="shared" si="5"/>
        <v>Information Tech. Director - 12213</v>
      </c>
    </row>
    <row r="148" spans="2:4" x14ac:dyDescent="0.25">
      <c r="B148" s="30" t="s">
        <v>166</v>
      </c>
      <c r="C148" s="30" t="s">
        <v>167</v>
      </c>
      <c r="D148" s="1" t="str">
        <f t="shared" si="5"/>
        <v>Information Tech. Manager - 12201</v>
      </c>
    </row>
    <row r="149" spans="2:4" x14ac:dyDescent="0.25">
      <c r="B149" s="30" t="s">
        <v>268</v>
      </c>
      <c r="C149" s="30" t="s">
        <v>269</v>
      </c>
      <c r="D149" s="1" t="str">
        <f t="shared" si="5"/>
        <v>Interior Designer - 13500</v>
      </c>
    </row>
    <row r="150" spans="2:4" x14ac:dyDescent="0.25">
      <c r="B150" s="30" t="s">
        <v>202</v>
      </c>
      <c r="C150" s="30" t="s">
        <v>203</v>
      </c>
      <c r="D150" s="1" t="str">
        <f t="shared" si="5"/>
        <v>IT Manager - Business &amp; Technology App. - 12235</v>
      </c>
    </row>
    <row r="151" spans="2:4" x14ac:dyDescent="0.25">
      <c r="B151" s="30" t="s">
        <v>188</v>
      </c>
      <c r="C151" s="30" t="s">
        <v>189</v>
      </c>
      <c r="D151" s="1" t="str">
        <f t="shared" si="5"/>
        <v>IT Manager - Networking - 12212</v>
      </c>
    </row>
    <row r="152" spans="2:4" x14ac:dyDescent="0.25">
      <c r="B152" s="30" t="s">
        <v>210</v>
      </c>
      <c r="C152" s="30" t="s">
        <v>211</v>
      </c>
      <c r="D152" s="1" t="str">
        <f t="shared" si="5"/>
        <v>IT Manager - Technology Support - 12250</v>
      </c>
    </row>
    <row r="153" spans="2:4" x14ac:dyDescent="0.25">
      <c r="B153" s="30" t="s">
        <v>182</v>
      </c>
      <c r="C153" s="30" t="s">
        <v>183</v>
      </c>
      <c r="D153" s="1" t="str">
        <f t="shared" si="5"/>
        <v>IT Manager-Operations - 12209</v>
      </c>
    </row>
    <row r="154" spans="2:4" x14ac:dyDescent="0.25">
      <c r="B154" s="30" t="s">
        <v>172</v>
      </c>
      <c r="C154" s="30" t="s">
        <v>173</v>
      </c>
      <c r="D154" s="1" t="str">
        <f t="shared" si="5"/>
        <v>IT Manager-Systems - 12204</v>
      </c>
    </row>
    <row r="155" spans="2:4" x14ac:dyDescent="0.25">
      <c r="B155" s="30" t="s">
        <v>168</v>
      </c>
      <c r="C155" s="30" t="s">
        <v>169</v>
      </c>
      <c r="D155" s="1" t="str">
        <f t="shared" si="5"/>
        <v>IT Operations Analyst - 12202</v>
      </c>
    </row>
    <row r="156" spans="2:4" x14ac:dyDescent="0.25">
      <c r="B156" s="30" t="s">
        <v>164</v>
      </c>
      <c r="C156" s="30" t="s">
        <v>165</v>
      </c>
      <c r="D156" s="1" t="str">
        <f t="shared" si="5"/>
        <v>IT Operations Technician - 12200</v>
      </c>
    </row>
    <row r="157" spans="2:4" x14ac:dyDescent="0.25">
      <c r="B157" s="30" t="s">
        <v>192</v>
      </c>
      <c r="C157" s="30" t="s">
        <v>193</v>
      </c>
      <c r="D157" s="1" t="str">
        <f t="shared" si="5"/>
        <v>IT Project Analyst/Manager - 12218</v>
      </c>
    </row>
    <row r="158" spans="2:4" x14ac:dyDescent="0.25">
      <c r="B158" s="30" t="s">
        <v>194</v>
      </c>
      <c r="C158" s="30" t="s">
        <v>195</v>
      </c>
      <c r="D158" s="1" t="str">
        <f t="shared" si="5"/>
        <v>IT Project Program Manager - 12219</v>
      </c>
    </row>
    <row r="159" spans="2:4" x14ac:dyDescent="0.25">
      <c r="B159" s="30" t="s">
        <v>204</v>
      </c>
      <c r="C159" s="30" t="s">
        <v>205</v>
      </c>
      <c r="D159" s="1" t="str">
        <f t="shared" si="5"/>
        <v>IT Security Specialist - 12236</v>
      </c>
    </row>
    <row r="160" spans="2:4" x14ac:dyDescent="0.25">
      <c r="B160" s="30" t="s">
        <v>240</v>
      </c>
      <c r="C160" s="30" t="s">
        <v>241</v>
      </c>
      <c r="D160" s="1" t="str">
        <f t="shared" si="5"/>
        <v>Laboratory Assistant - 12522</v>
      </c>
    </row>
    <row r="161" spans="2:4" x14ac:dyDescent="0.25">
      <c r="B161" s="30" t="s">
        <v>388</v>
      </c>
      <c r="C161" s="30" t="s">
        <v>389</v>
      </c>
      <c r="D161" s="1" t="str">
        <f t="shared" si="5"/>
        <v>Landscape Architect - 16110</v>
      </c>
    </row>
    <row r="162" spans="2:4" x14ac:dyDescent="0.25">
      <c r="B162" s="30" t="s">
        <v>150</v>
      </c>
      <c r="C162" s="30" t="s">
        <v>151</v>
      </c>
      <c r="D162" s="1" t="str">
        <f t="shared" si="5"/>
        <v>Legal Specialist - 11452</v>
      </c>
    </row>
    <row r="163" spans="2:4" x14ac:dyDescent="0.25">
      <c r="B163" s="30" t="s">
        <v>294</v>
      </c>
      <c r="C163" s="30" t="s">
        <v>295</v>
      </c>
      <c r="D163" s="1" t="str">
        <f t="shared" si="5"/>
        <v>Licensed Practical Nurse - 14100</v>
      </c>
    </row>
    <row r="164" spans="2:4" x14ac:dyDescent="0.25">
      <c r="B164" s="30" t="s">
        <v>346</v>
      </c>
      <c r="C164" s="30" t="s">
        <v>347</v>
      </c>
      <c r="D164" s="1" t="str">
        <f t="shared" si="5"/>
        <v>Medical and Health Program Consultant - 14800</v>
      </c>
    </row>
    <row r="165" spans="2:4" x14ac:dyDescent="0.25">
      <c r="B165" s="30" t="s">
        <v>324</v>
      </c>
      <c r="C165" s="30" t="s">
        <v>325</v>
      </c>
      <c r="D165" s="1" t="str">
        <f t="shared" ref="D165:D196" si="6">CONCATENATE(B165," - ",C165)</f>
        <v>Medical Diagnostic Specialist - 14251</v>
      </c>
    </row>
    <row r="166" spans="2:4" x14ac:dyDescent="0.25">
      <c r="B166" s="30" t="s">
        <v>322</v>
      </c>
      <c r="C166" s="30" t="s">
        <v>323</v>
      </c>
      <c r="D166" s="1" t="str">
        <f t="shared" si="6"/>
        <v>Medical Diagnostic Technician - 14250</v>
      </c>
    </row>
    <row r="167" spans="2:4" x14ac:dyDescent="0.25">
      <c r="B167" s="30" t="s">
        <v>340</v>
      </c>
      <c r="C167" s="30" t="s">
        <v>341</v>
      </c>
      <c r="D167" s="1" t="str">
        <f t="shared" si="6"/>
        <v>Medical Laboratory Supervisor - 14602</v>
      </c>
    </row>
    <row r="168" spans="2:4" x14ac:dyDescent="0.25">
      <c r="B168" s="30" t="s">
        <v>336</v>
      </c>
      <c r="C168" s="30" t="s">
        <v>337</v>
      </c>
      <c r="D168" s="1" t="str">
        <f t="shared" si="6"/>
        <v>Medical Laboratory Technician - 14600</v>
      </c>
    </row>
    <row r="169" spans="2:4" x14ac:dyDescent="0.25">
      <c r="B169" s="30" t="s">
        <v>338</v>
      </c>
      <c r="C169" s="30" t="s">
        <v>339</v>
      </c>
      <c r="D169" s="1" t="str">
        <f t="shared" si="6"/>
        <v>Medical Laboratory Technologist - 14601</v>
      </c>
    </row>
    <row r="170" spans="2:4" x14ac:dyDescent="0.25">
      <c r="B170" s="30" t="s">
        <v>334</v>
      </c>
      <c r="C170" s="30" t="s">
        <v>335</v>
      </c>
      <c r="D170" s="1" t="str">
        <f t="shared" si="6"/>
        <v>Medical Record Manager - 14501</v>
      </c>
    </row>
    <row r="171" spans="2:4" x14ac:dyDescent="0.25">
      <c r="B171" s="30" t="s">
        <v>332</v>
      </c>
      <c r="C171" s="30" t="s">
        <v>333</v>
      </c>
      <c r="D171" s="1" t="str">
        <f t="shared" si="6"/>
        <v>Medical Support Technician - 14500</v>
      </c>
    </row>
    <row r="172" spans="2:4" x14ac:dyDescent="0.25">
      <c r="B172" s="30" t="s">
        <v>344</v>
      </c>
      <c r="C172" s="30" t="s">
        <v>345</v>
      </c>
      <c r="D172" s="1" t="str">
        <f t="shared" si="6"/>
        <v>Medical Therapeutic Specialist - 14701</v>
      </c>
    </row>
    <row r="173" spans="2:4" x14ac:dyDescent="0.25">
      <c r="B173" s="30" t="s">
        <v>342</v>
      </c>
      <c r="C173" s="30" t="s">
        <v>343</v>
      </c>
      <c r="D173" s="1" t="str">
        <f t="shared" si="6"/>
        <v>Medical Therapy Technician/Assistant - 14700</v>
      </c>
    </row>
    <row r="174" spans="2:4" x14ac:dyDescent="0.25">
      <c r="B174" s="30" t="s">
        <v>306</v>
      </c>
      <c r="C174" s="30" t="s">
        <v>307</v>
      </c>
      <c r="D174" s="1" t="str">
        <f t="shared" si="6"/>
        <v>Medical/Nursing Assistant - 14106</v>
      </c>
    </row>
    <row r="175" spans="2:4" x14ac:dyDescent="0.25">
      <c r="B175" s="30" t="s">
        <v>262</v>
      </c>
      <c r="C175" s="30" t="s">
        <v>263</v>
      </c>
      <c r="D175" s="1" t="str">
        <f t="shared" si="6"/>
        <v>Multi-Media Technician - 13300</v>
      </c>
    </row>
    <row r="176" spans="2:4" x14ac:dyDescent="0.25">
      <c r="B176" s="30" t="s">
        <v>186</v>
      </c>
      <c r="C176" s="30" t="s">
        <v>187</v>
      </c>
      <c r="D176" s="1" t="str">
        <f t="shared" si="6"/>
        <v>Networking Analyst - 12211</v>
      </c>
    </row>
    <row r="177" spans="2:4" x14ac:dyDescent="0.25">
      <c r="B177" s="30" t="s">
        <v>196</v>
      </c>
      <c r="C177" s="30" t="s">
        <v>197</v>
      </c>
      <c r="D177" s="1" t="str">
        <f t="shared" si="6"/>
        <v>Networking Specialist - 12232</v>
      </c>
    </row>
    <row r="178" spans="2:4" x14ac:dyDescent="0.25">
      <c r="B178" s="30" t="s">
        <v>184</v>
      </c>
      <c r="C178" s="30" t="s">
        <v>185</v>
      </c>
      <c r="D178" s="1" t="str">
        <f t="shared" si="6"/>
        <v>Networking Technician - 12210</v>
      </c>
    </row>
    <row r="179" spans="2:4" x14ac:dyDescent="0.25">
      <c r="B179" s="30" t="s">
        <v>298</v>
      </c>
      <c r="C179" s="30" t="s">
        <v>299</v>
      </c>
      <c r="D179" s="1" t="str">
        <f t="shared" si="6"/>
        <v>Nurse Consultant - 14102</v>
      </c>
    </row>
    <row r="180" spans="2:4" x14ac:dyDescent="0.25">
      <c r="B180" s="30" t="s">
        <v>304</v>
      </c>
      <c r="C180" s="30" t="s">
        <v>305</v>
      </c>
      <c r="D180" s="1" t="str">
        <f t="shared" si="6"/>
        <v>Nurse Director - 14105</v>
      </c>
    </row>
    <row r="181" spans="2:4" x14ac:dyDescent="0.25">
      <c r="B181" s="30" t="s">
        <v>300</v>
      </c>
      <c r="C181" s="30" t="s">
        <v>301</v>
      </c>
      <c r="D181" s="1" t="str">
        <f t="shared" si="6"/>
        <v>Nurse Practitioner - 14103</v>
      </c>
    </row>
    <row r="182" spans="2:4" x14ac:dyDescent="0.25">
      <c r="B182" s="30" t="s">
        <v>302</v>
      </c>
      <c r="C182" s="30" t="s">
        <v>303</v>
      </c>
      <c r="D182" s="1" t="str">
        <f t="shared" si="6"/>
        <v>Nurse Supervisor - 14104</v>
      </c>
    </row>
    <row r="183" spans="2:4" x14ac:dyDescent="0.25">
      <c r="B183" s="30" t="s">
        <v>328</v>
      </c>
      <c r="C183" s="30" t="s">
        <v>329</v>
      </c>
      <c r="D183" s="1" t="str">
        <f t="shared" si="6"/>
        <v>Nutrition Assistant - 14400</v>
      </c>
    </row>
    <row r="184" spans="2:4" x14ac:dyDescent="0.25">
      <c r="B184" s="30" t="s">
        <v>330</v>
      </c>
      <c r="C184" s="30" t="s">
        <v>331</v>
      </c>
      <c r="D184" s="1" t="str">
        <f t="shared" si="6"/>
        <v>Nutrition Specialist - 14401</v>
      </c>
    </row>
    <row r="185" spans="2:4" x14ac:dyDescent="0.25">
      <c r="B185" s="30" t="s">
        <v>178</v>
      </c>
      <c r="C185" s="30" t="s">
        <v>179</v>
      </c>
      <c r="D185" s="1" t="str">
        <f t="shared" si="6"/>
        <v>Operations &amp; Systems Analyst -- Delete 6/30/2013 - 12207</v>
      </c>
    </row>
    <row r="186" spans="2:4" x14ac:dyDescent="0.25">
      <c r="B186" s="30" t="s">
        <v>180</v>
      </c>
      <c r="C186" s="30" t="s">
        <v>181</v>
      </c>
      <c r="D186" s="1" t="str">
        <f t="shared" si="6"/>
        <v>Operations &amp; Systems Specialist - Delete 6/30/2013 - 12208</v>
      </c>
    </row>
    <row r="187" spans="2:4" x14ac:dyDescent="0.25">
      <c r="B187" s="30" t="s">
        <v>174</v>
      </c>
      <c r="C187" s="30" t="s">
        <v>175</v>
      </c>
      <c r="D187" s="1" t="str">
        <f t="shared" si="6"/>
        <v>Operations &amp; Systems Technician -- Delete 6/30/2013 - 12205</v>
      </c>
    </row>
    <row r="188" spans="2:4" x14ac:dyDescent="0.25">
      <c r="B188" s="30" t="s">
        <v>148</v>
      </c>
      <c r="C188" s="30" t="s">
        <v>149</v>
      </c>
      <c r="D188" s="1" t="str">
        <f t="shared" si="6"/>
        <v>Paralegal - 11451</v>
      </c>
    </row>
    <row r="189" spans="2:4" x14ac:dyDescent="0.25">
      <c r="B189" s="30" t="s">
        <v>270</v>
      </c>
      <c r="C189" s="30" t="s">
        <v>271</v>
      </c>
      <c r="D189" s="1" t="str">
        <f t="shared" si="6"/>
        <v>Performing Artist - 13550</v>
      </c>
    </row>
    <row r="190" spans="2:4" x14ac:dyDescent="0.25">
      <c r="B190" s="30" t="s">
        <v>310</v>
      </c>
      <c r="C190" s="30" t="s">
        <v>311</v>
      </c>
      <c r="D190" s="1" t="str">
        <f t="shared" si="6"/>
        <v>Pharmacist - 14151</v>
      </c>
    </row>
    <row r="191" spans="2:4" x14ac:dyDescent="0.25">
      <c r="B191" s="30" t="s">
        <v>312</v>
      </c>
      <c r="C191" s="30" t="s">
        <v>313</v>
      </c>
      <c r="D191" s="1" t="str">
        <f t="shared" si="6"/>
        <v>Pharmacy Director - 14152</v>
      </c>
    </row>
    <row r="192" spans="2:4" x14ac:dyDescent="0.25">
      <c r="B192" s="30" t="s">
        <v>308</v>
      </c>
      <c r="C192" s="30" t="s">
        <v>309</v>
      </c>
      <c r="D192" s="1" t="str">
        <f t="shared" si="6"/>
        <v>Pharmacy Technician - 14150</v>
      </c>
    </row>
    <row r="193" spans="2:4" x14ac:dyDescent="0.25">
      <c r="B193" s="30" t="s">
        <v>326</v>
      </c>
      <c r="C193" s="30" t="s">
        <v>327</v>
      </c>
      <c r="D193" s="1" t="str">
        <f t="shared" si="6"/>
        <v>Physician Assistant - 14300</v>
      </c>
    </row>
    <row r="194" spans="2:4" x14ac:dyDescent="0.25">
      <c r="B194" s="30" t="s">
        <v>104</v>
      </c>
      <c r="C194" s="30" t="s">
        <v>105</v>
      </c>
      <c r="D194" s="1" t="str">
        <f t="shared" si="6"/>
        <v>Planner - 10200</v>
      </c>
    </row>
    <row r="195" spans="2:4" x14ac:dyDescent="0.25">
      <c r="B195" s="30" t="s">
        <v>404</v>
      </c>
      <c r="C195" s="30" t="s">
        <v>405</v>
      </c>
      <c r="D195" s="1" t="str">
        <f t="shared" si="6"/>
        <v>Print/Document Services Supervisor - 17101</v>
      </c>
    </row>
    <row r="196" spans="2:4" x14ac:dyDescent="0.25">
      <c r="B196" s="30" t="s">
        <v>402</v>
      </c>
      <c r="C196" s="30" t="s">
        <v>403</v>
      </c>
      <c r="D196" s="1" t="str">
        <f t="shared" si="6"/>
        <v>Print/Document Services Technician - 17100</v>
      </c>
    </row>
    <row r="197" spans="2:4" x14ac:dyDescent="0.25">
      <c r="B197" s="30" t="s">
        <v>296</v>
      </c>
      <c r="C197" s="30" t="s">
        <v>297</v>
      </c>
      <c r="D197" s="1" t="str">
        <f t="shared" ref="D197:D228" si="7">CONCATENATE(B197," - ",C197)</f>
        <v>Professional Nurse - 14101</v>
      </c>
    </row>
    <row r="198" spans="2:4" x14ac:dyDescent="0.25">
      <c r="B198" s="30" t="s">
        <v>356</v>
      </c>
      <c r="C198" s="30" t="s">
        <v>357</v>
      </c>
      <c r="D198" s="1" t="str">
        <f t="shared" si="7"/>
        <v>Property Security Officer - 15828</v>
      </c>
    </row>
    <row r="199" spans="2:4" x14ac:dyDescent="0.25">
      <c r="B199" s="30" t="s">
        <v>358</v>
      </c>
      <c r="C199" s="30" t="s">
        <v>359</v>
      </c>
      <c r="D199" s="1" t="str">
        <f t="shared" si="7"/>
        <v>Property Security Supervisor - 15829</v>
      </c>
    </row>
    <row r="200" spans="2:4" x14ac:dyDescent="0.25">
      <c r="B200" s="30" t="s">
        <v>258</v>
      </c>
      <c r="C200" s="30" t="s">
        <v>259</v>
      </c>
      <c r="D200" s="1" t="str">
        <f t="shared" si="7"/>
        <v>Public Communication Specialist - 13201</v>
      </c>
    </row>
    <row r="201" spans="2:4" x14ac:dyDescent="0.25">
      <c r="B201" s="30" t="s">
        <v>370</v>
      </c>
      <c r="C201" s="30" t="s">
        <v>371</v>
      </c>
      <c r="D201" s="1" t="str">
        <f t="shared" si="7"/>
        <v>Public Safety Director - 15838</v>
      </c>
    </row>
    <row r="202" spans="2:4" x14ac:dyDescent="0.25">
      <c r="B202" s="30" t="s">
        <v>368</v>
      </c>
      <c r="C202" s="30" t="s">
        <v>369</v>
      </c>
      <c r="D202" s="1" t="str">
        <f t="shared" si="7"/>
        <v>Public Safety Manager - 15837</v>
      </c>
    </row>
    <row r="203" spans="2:4" x14ac:dyDescent="0.25">
      <c r="B203" s="30" t="s">
        <v>372</v>
      </c>
      <c r="C203" s="30" t="s">
        <v>373</v>
      </c>
      <c r="D203" s="1" t="str">
        <f t="shared" si="7"/>
        <v>Public Safety Manager - Metro - 15839</v>
      </c>
    </row>
    <row r="204" spans="2:4" x14ac:dyDescent="0.25">
      <c r="B204" s="30" t="s">
        <v>360</v>
      </c>
      <c r="C204" s="30" t="s">
        <v>361</v>
      </c>
      <c r="D204" s="1" t="str">
        <f t="shared" si="7"/>
        <v>Public Safety Officer - 15830</v>
      </c>
    </row>
    <row r="205" spans="2:4" x14ac:dyDescent="0.25">
      <c r="B205" s="30" t="s">
        <v>362</v>
      </c>
      <c r="C205" s="30" t="s">
        <v>363</v>
      </c>
      <c r="D205" s="1" t="str">
        <f t="shared" si="7"/>
        <v>Public Safety Officer - Metro - 15831</v>
      </c>
    </row>
    <row r="206" spans="2:4" x14ac:dyDescent="0.25">
      <c r="B206" s="30" t="s">
        <v>366</v>
      </c>
      <c r="C206" s="30" t="s">
        <v>367</v>
      </c>
      <c r="D206" s="1" t="str">
        <f t="shared" si="7"/>
        <v>Public Safety Supervisor - 15836</v>
      </c>
    </row>
    <row r="207" spans="2:4" x14ac:dyDescent="0.25">
      <c r="B207" s="30" t="s">
        <v>364</v>
      </c>
      <c r="C207" s="30" t="s">
        <v>365</v>
      </c>
      <c r="D207" s="1" t="str">
        <f t="shared" si="7"/>
        <v>Public Safety Supervisor - Metro - 15835</v>
      </c>
    </row>
    <row r="208" spans="2:4" x14ac:dyDescent="0.25">
      <c r="B208" s="30" t="s">
        <v>354</v>
      </c>
      <c r="C208" s="30" t="s">
        <v>355</v>
      </c>
      <c r="D208" s="1" t="str">
        <f t="shared" si="7"/>
        <v>Public Safety Telecommunicator - 15827</v>
      </c>
    </row>
    <row r="209" spans="2:4" x14ac:dyDescent="0.25">
      <c r="B209" s="30" t="s">
        <v>352</v>
      </c>
      <c r="C209" s="30" t="s">
        <v>353</v>
      </c>
      <c r="D209" s="1" t="str">
        <f t="shared" si="7"/>
        <v>Public Safety Telecommunicator - Metro - 15826</v>
      </c>
    </row>
    <row r="210" spans="2:4" x14ac:dyDescent="0.25">
      <c r="B210" s="30" t="s">
        <v>350</v>
      </c>
      <c r="C210" s="30" t="s">
        <v>351</v>
      </c>
      <c r="D210" s="1" t="str">
        <f t="shared" si="7"/>
        <v>Public Safety Telecommunicator Supervisor - 15825</v>
      </c>
    </row>
    <row r="211" spans="2:4" x14ac:dyDescent="0.25">
      <c r="B211" s="30" t="s">
        <v>348</v>
      </c>
      <c r="C211" s="30" t="s">
        <v>349</v>
      </c>
      <c r="D211" s="1" t="str">
        <f t="shared" si="7"/>
        <v>Public Safety Telecommunicator Supervisor - Metro - 15824</v>
      </c>
    </row>
    <row r="212" spans="2:4" x14ac:dyDescent="0.25">
      <c r="B212" s="30" t="s">
        <v>102</v>
      </c>
      <c r="C212" s="30" t="s">
        <v>103</v>
      </c>
      <c r="D212" s="1" t="str">
        <f t="shared" si="7"/>
        <v>Purchasing Manager - 10101</v>
      </c>
    </row>
    <row r="213" spans="2:4" x14ac:dyDescent="0.25">
      <c r="B213" s="30" t="s">
        <v>100</v>
      </c>
      <c r="C213" s="30" t="s">
        <v>101</v>
      </c>
      <c r="D213" s="1" t="str">
        <f t="shared" si="7"/>
        <v>Purchasing Specialist - 10100</v>
      </c>
    </row>
    <row r="214" spans="2:4" x14ac:dyDescent="0.25">
      <c r="B214" s="30" t="s">
        <v>228</v>
      </c>
      <c r="C214" s="30" t="s">
        <v>229</v>
      </c>
      <c r="D214" s="1" t="str">
        <f t="shared" si="7"/>
        <v>Research Operations Manager - 12503</v>
      </c>
    </row>
    <row r="215" spans="2:4" x14ac:dyDescent="0.25">
      <c r="B215" s="30" t="s">
        <v>226</v>
      </c>
      <c r="C215" s="30" t="s">
        <v>227</v>
      </c>
      <c r="D215" s="1" t="str">
        <f t="shared" si="7"/>
        <v>Research Specialist - 12502</v>
      </c>
    </row>
    <row r="216" spans="2:4" x14ac:dyDescent="0.25">
      <c r="B216" s="30" t="s">
        <v>224</v>
      </c>
      <c r="C216" s="30" t="s">
        <v>225</v>
      </c>
      <c r="D216" s="1" t="str">
        <f t="shared" si="7"/>
        <v>Research Technician - 12501</v>
      </c>
    </row>
    <row r="217" spans="2:4" x14ac:dyDescent="0.25">
      <c r="B217" s="30" t="s">
        <v>242</v>
      </c>
      <c r="C217" s="30" t="s">
        <v>243</v>
      </c>
      <c r="D217" s="1" t="str">
        <f t="shared" si="7"/>
        <v>Research Vessel Captain - 12523</v>
      </c>
    </row>
    <row r="218" spans="2:4" x14ac:dyDescent="0.25">
      <c r="B218" s="30" t="s">
        <v>244</v>
      </c>
      <c r="C218" s="30" t="s">
        <v>245</v>
      </c>
      <c r="D218" s="1" t="str">
        <f t="shared" si="7"/>
        <v>Scientific Diving Specialist - 12524</v>
      </c>
    </row>
    <row r="219" spans="2:4" x14ac:dyDescent="0.25">
      <c r="B219" s="30" t="s">
        <v>458</v>
      </c>
      <c r="C219" s="30" t="s">
        <v>459</v>
      </c>
      <c r="D219" s="1" t="str">
        <f t="shared" si="7"/>
        <v>Social Work Practitioner - 19400</v>
      </c>
    </row>
    <row r="220" spans="2:4" x14ac:dyDescent="0.25">
      <c r="B220" s="30" t="s">
        <v>460</v>
      </c>
      <c r="C220" s="30" t="s">
        <v>461</v>
      </c>
      <c r="D220" s="1" t="str">
        <f t="shared" si="7"/>
        <v>Social Work Supervisor - 19401</v>
      </c>
    </row>
    <row r="221" spans="2:4" x14ac:dyDescent="0.25">
      <c r="B221" s="30" t="s">
        <v>218</v>
      </c>
      <c r="C221" s="30" t="s">
        <v>219</v>
      </c>
      <c r="D221" s="1" t="str">
        <f t="shared" si="7"/>
        <v>Social/Clinical Research Assistant - 12415</v>
      </c>
    </row>
    <row r="222" spans="2:4" x14ac:dyDescent="0.25">
      <c r="B222" s="30" t="s">
        <v>216</v>
      </c>
      <c r="C222" s="30" t="s">
        <v>217</v>
      </c>
      <c r="D222" s="1" t="str">
        <f t="shared" si="7"/>
        <v>Social/Clinical Research Executive - 12414</v>
      </c>
    </row>
    <row r="223" spans="2:4" x14ac:dyDescent="0.25">
      <c r="B223" s="30" t="s">
        <v>222</v>
      </c>
      <c r="C223" s="30" t="s">
        <v>223</v>
      </c>
      <c r="D223" s="1" t="str">
        <f t="shared" si="7"/>
        <v>Social/Clinical Research Manager - 12468</v>
      </c>
    </row>
    <row r="224" spans="2:4" x14ac:dyDescent="0.25">
      <c r="B224" s="30" t="s">
        <v>220</v>
      </c>
      <c r="C224" s="30" t="s">
        <v>221</v>
      </c>
      <c r="D224" s="1" t="str">
        <f t="shared" si="7"/>
        <v>Social/Clinical Research Specialist - 12416</v>
      </c>
    </row>
    <row r="225" spans="2:4" x14ac:dyDescent="0.25">
      <c r="B225" s="30" t="s">
        <v>424</v>
      </c>
      <c r="C225" s="30" t="s">
        <v>425</v>
      </c>
      <c r="D225" s="1" t="str">
        <f t="shared" si="7"/>
        <v>Specialty Trades Technician - 17600</v>
      </c>
    </row>
    <row r="226" spans="2:4" x14ac:dyDescent="0.25">
      <c r="B226" s="30" t="s">
        <v>256</v>
      </c>
      <c r="C226" s="30" t="s">
        <v>257</v>
      </c>
      <c r="D226" s="1" t="str">
        <f t="shared" si="7"/>
        <v>Student Services Specialist - 13150</v>
      </c>
    </row>
    <row r="227" spans="2:4" x14ac:dyDescent="0.25">
      <c r="B227" s="30" t="s">
        <v>158</v>
      </c>
      <c r="C227" s="30" t="s">
        <v>159</v>
      </c>
      <c r="D227" s="1" t="str">
        <f t="shared" si="7"/>
        <v>Support Services Associate - 11900</v>
      </c>
    </row>
    <row r="228" spans="2:4" x14ac:dyDescent="0.25">
      <c r="B228" s="30" t="s">
        <v>160</v>
      </c>
      <c r="C228" s="30" t="s">
        <v>161</v>
      </c>
      <c r="D228" s="1" t="str">
        <f t="shared" si="7"/>
        <v>Support Services Supervisor - 11901</v>
      </c>
    </row>
    <row r="229" spans="2:4" x14ac:dyDescent="0.25">
      <c r="B229" s="30" t="s">
        <v>170</v>
      </c>
      <c r="C229" s="30" t="s">
        <v>171</v>
      </c>
      <c r="D229" s="1" t="str">
        <f t="shared" ref="D229:D250" si="8">CONCATENATE(B229," - ",C229)</f>
        <v>Systems Programmer/Analyst - 12203</v>
      </c>
    </row>
    <row r="230" spans="2:4" x14ac:dyDescent="0.25">
      <c r="B230" s="30" t="s">
        <v>176</v>
      </c>
      <c r="C230" s="30" t="s">
        <v>177</v>
      </c>
      <c r="D230" s="1" t="str">
        <f t="shared" si="8"/>
        <v>Systems Programmer/Specialist - 12206</v>
      </c>
    </row>
    <row r="231" spans="2:4" x14ac:dyDescent="0.25">
      <c r="B231" s="30" t="s">
        <v>208</v>
      </c>
      <c r="C231" s="30" t="s">
        <v>209</v>
      </c>
      <c r="D231" s="1" t="str">
        <f t="shared" si="8"/>
        <v>Tech. Support Analyst - 12249</v>
      </c>
    </row>
    <row r="232" spans="2:4" x14ac:dyDescent="0.25">
      <c r="B232" s="30" t="s">
        <v>214</v>
      </c>
      <c r="C232" s="30" t="s">
        <v>215</v>
      </c>
      <c r="D232" s="1" t="str">
        <f t="shared" si="8"/>
        <v>Tech. Support Specialist - 12264</v>
      </c>
    </row>
    <row r="233" spans="2:4" x14ac:dyDescent="0.25">
      <c r="B233" s="30" t="s">
        <v>206</v>
      </c>
      <c r="C233" s="30" t="s">
        <v>207</v>
      </c>
      <c r="D233" s="1" t="str">
        <f t="shared" si="8"/>
        <v>Tech. Support Technician - 12247</v>
      </c>
    </row>
    <row r="234" spans="2:4" x14ac:dyDescent="0.25">
      <c r="B234" s="30" t="s">
        <v>266</v>
      </c>
      <c r="C234" s="30" t="s">
        <v>267</v>
      </c>
      <c r="D234" s="1" t="str">
        <f t="shared" si="8"/>
        <v>Training Specialist - 13401</v>
      </c>
    </row>
    <row r="235" spans="2:4" x14ac:dyDescent="0.25">
      <c r="B235" s="30" t="s">
        <v>162</v>
      </c>
      <c r="C235" s="30" t="s">
        <v>163</v>
      </c>
      <c r="D235" s="1" t="str">
        <f t="shared" si="8"/>
        <v>Translator - 11902</v>
      </c>
    </row>
    <row r="236" spans="2:4" x14ac:dyDescent="0.25">
      <c r="B236" s="30" t="s">
        <v>246</v>
      </c>
      <c r="C236" s="30" t="s">
        <v>247</v>
      </c>
      <c r="D236" s="1" t="str">
        <f t="shared" si="8"/>
        <v>Turf Program Manager - 12525</v>
      </c>
    </row>
    <row r="237" spans="2:4" x14ac:dyDescent="0.25">
      <c r="B237" s="30" t="s">
        <v>252</v>
      </c>
      <c r="C237" s="30" t="s">
        <v>253</v>
      </c>
      <c r="D237" s="1" t="str">
        <f t="shared" si="8"/>
        <v>University Librarian - 13102</v>
      </c>
    </row>
    <row r="238" spans="2:4" x14ac:dyDescent="0.25">
      <c r="B238" s="30" t="s">
        <v>250</v>
      </c>
      <c r="C238" s="30" t="s">
        <v>251</v>
      </c>
      <c r="D238" s="1" t="str">
        <f t="shared" si="8"/>
        <v>University Library Specialist - 13101</v>
      </c>
    </row>
    <row r="239" spans="2:4" x14ac:dyDescent="0.25">
      <c r="B239" s="30" t="s">
        <v>248</v>
      </c>
      <c r="C239" s="30" t="s">
        <v>249</v>
      </c>
      <c r="D239" s="1" t="str">
        <f t="shared" si="8"/>
        <v>University Library Technician - 13100</v>
      </c>
    </row>
    <row r="240" spans="2:4" x14ac:dyDescent="0.25">
      <c r="B240" s="30" t="s">
        <v>106</v>
      </c>
      <c r="C240" s="30" t="s">
        <v>107</v>
      </c>
      <c r="D240" s="1" t="str">
        <f t="shared" si="8"/>
        <v>University Program Associate - 10300</v>
      </c>
    </row>
    <row r="241" spans="2:4" x14ac:dyDescent="0.25">
      <c r="B241" s="30" t="s">
        <v>110</v>
      </c>
      <c r="C241" s="30" t="s">
        <v>111</v>
      </c>
      <c r="D241" s="1" t="str">
        <f t="shared" si="8"/>
        <v>University Program Manager - 10302</v>
      </c>
    </row>
    <row r="242" spans="2:4" x14ac:dyDescent="0.25">
      <c r="B242" s="30" t="s">
        <v>108</v>
      </c>
      <c r="C242" s="30" t="s">
        <v>109</v>
      </c>
      <c r="D242" s="1" t="str">
        <f t="shared" si="8"/>
        <v>University Program Specialist - 10301</v>
      </c>
    </row>
    <row r="243" spans="2:4" x14ac:dyDescent="0.25">
      <c r="B243" s="30" t="s">
        <v>438</v>
      </c>
      <c r="C243" s="30" t="s">
        <v>439</v>
      </c>
      <c r="D243" s="1" t="str">
        <f t="shared" si="8"/>
        <v>Utilities Plant Operations Supervisor - 17903</v>
      </c>
    </row>
    <row r="244" spans="2:4" x14ac:dyDescent="0.25">
      <c r="B244" s="30" t="s">
        <v>436</v>
      </c>
      <c r="C244" s="30" t="s">
        <v>437</v>
      </c>
      <c r="D244" s="1" t="str">
        <f t="shared" si="8"/>
        <v>Utilities Plant Operator - 17902</v>
      </c>
    </row>
    <row r="245" spans="2:4" x14ac:dyDescent="0.25">
      <c r="B245" s="30" t="s">
        <v>406</v>
      </c>
      <c r="C245" s="30" t="s">
        <v>407</v>
      </c>
      <c r="D245" s="1" t="str">
        <f t="shared" si="8"/>
        <v>Vehicle/Equip. Operator - 17123</v>
      </c>
    </row>
    <row r="246" spans="2:4" x14ac:dyDescent="0.25">
      <c r="B246" s="30" t="s">
        <v>408</v>
      </c>
      <c r="C246" s="30" t="s">
        <v>409</v>
      </c>
      <c r="D246" s="1" t="str">
        <f t="shared" si="8"/>
        <v>Vehicle/Equip. Repair Technician - 17313</v>
      </c>
    </row>
    <row r="247" spans="2:4" x14ac:dyDescent="0.25">
      <c r="B247" s="30" t="s">
        <v>410</v>
      </c>
      <c r="C247" s="30" t="s">
        <v>411</v>
      </c>
      <c r="D247" s="1" t="str">
        <f t="shared" si="8"/>
        <v>Vehicle/Equip. Repair Technician Supervisor - 17318</v>
      </c>
    </row>
    <row r="248" spans="2:4" x14ac:dyDescent="0.25">
      <c r="B248" s="30" t="s">
        <v>260</v>
      </c>
      <c r="C248" s="30" t="s">
        <v>261</v>
      </c>
      <c r="D248" s="1" t="str">
        <f t="shared" si="8"/>
        <v>Visual Arts Specialist - 13202</v>
      </c>
    </row>
    <row r="249" spans="2:4" x14ac:dyDescent="0.25">
      <c r="B249" s="30" t="s">
        <v>442</v>
      </c>
      <c r="C249" s="30" t="s">
        <v>443</v>
      </c>
      <c r="D249" s="1" t="str">
        <f t="shared" si="8"/>
        <v>Water Treatment Plant Operations Supv - 17905</v>
      </c>
    </row>
    <row r="250" spans="2:4" x14ac:dyDescent="0.25">
      <c r="B250" s="30" t="s">
        <v>440</v>
      </c>
      <c r="C250" s="30" t="s">
        <v>441</v>
      </c>
      <c r="D250" s="1" t="str">
        <f t="shared" si="8"/>
        <v>Water Treatment Plant Operator - 17904</v>
      </c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x14ac:dyDescent="0.25">
      <c r="B288"/>
      <c r="C288"/>
      <c r="D288"/>
    </row>
    <row r="289" spans="2:4" x14ac:dyDescent="0.25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x14ac:dyDescent="0.25">
      <c r="B331"/>
      <c r="C331"/>
      <c r="D331"/>
    </row>
    <row r="332" spans="2:4" x14ac:dyDescent="0.25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  <c r="D506"/>
    </row>
    <row r="507" spans="2:4" x14ac:dyDescent="0.25">
      <c r="B507"/>
      <c r="C507"/>
      <c r="D507"/>
    </row>
    <row r="508" spans="2:4" x14ac:dyDescent="0.25">
      <c r="B508"/>
      <c r="C508"/>
      <c r="D508"/>
    </row>
    <row r="509" spans="2:4" x14ac:dyDescent="0.25">
      <c r="B509"/>
      <c r="C509"/>
      <c r="D509"/>
    </row>
    <row r="510" spans="2:4" x14ac:dyDescent="0.25">
      <c r="B510"/>
      <c r="C510"/>
      <c r="D510"/>
    </row>
    <row r="511" spans="2:4" x14ac:dyDescent="0.25">
      <c r="B511"/>
      <c r="C511"/>
      <c r="D511"/>
    </row>
    <row r="512" spans="2:4" x14ac:dyDescent="0.25">
      <c r="B512"/>
      <c r="C512"/>
      <c r="D512"/>
    </row>
    <row r="513" spans="2:4" x14ac:dyDescent="0.25">
      <c r="B513"/>
      <c r="C513"/>
      <c r="D513"/>
    </row>
    <row r="514" spans="2:4" x14ac:dyDescent="0.25">
      <c r="B514"/>
      <c r="C514"/>
      <c r="D514"/>
    </row>
    <row r="515" spans="2:4" x14ac:dyDescent="0.25">
      <c r="B515"/>
      <c r="C515"/>
      <c r="D515"/>
    </row>
    <row r="516" spans="2:4" x14ac:dyDescent="0.25">
      <c r="B516"/>
      <c r="C516"/>
      <c r="D516"/>
    </row>
    <row r="517" spans="2:4" x14ac:dyDescent="0.25">
      <c r="B517"/>
      <c r="C517"/>
      <c r="D517"/>
    </row>
    <row r="518" spans="2:4" x14ac:dyDescent="0.25">
      <c r="B518"/>
      <c r="C518"/>
      <c r="D518"/>
    </row>
    <row r="519" spans="2:4" x14ac:dyDescent="0.25">
      <c r="B519"/>
      <c r="C519"/>
      <c r="D519"/>
    </row>
    <row r="520" spans="2:4" x14ac:dyDescent="0.25">
      <c r="B520"/>
      <c r="C520"/>
      <c r="D520"/>
    </row>
    <row r="521" spans="2:4" x14ac:dyDescent="0.25">
      <c r="B521"/>
      <c r="C521"/>
      <c r="D521"/>
    </row>
    <row r="522" spans="2:4" x14ac:dyDescent="0.25">
      <c r="B522"/>
      <c r="C522"/>
      <c r="D522"/>
    </row>
    <row r="523" spans="2:4" x14ac:dyDescent="0.25">
      <c r="B523"/>
      <c r="C523"/>
      <c r="D523"/>
    </row>
    <row r="524" spans="2:4" x14ac:dyDescent="0.25">
      <c r="B524"/>
      <c r="C524"/>
      <c r="D524"/>
    </row>
    <row r="525" spans="2:4" x14ac:dyDescent="0.25">
      <c r="B525"/>
      <c r="C525"/>
      <c r="D525"/>
    </row>
    <row r="526" spans="2:4" x14ac:dyDescent="0.25">
      <c r="B526"/>
      <c r="C526"/>
      <c r="D526"/>
    </row>
    <row r="527" spans="2:4" x14ac:dyDescent="0.25">
      <c r="B527"/>
      <c r="C527"/>
      <c r="D527"/>
    </row>
    <row r="528" spans="2:4" x14ac:dyDescent="0.25">
      <c r="B528"/>
      <c r="C528"/>
      <c r="D528"/>
    </row>
    <row r="529" spans="2:4" x14ac:dyDescent="0.25">
      <c r="B529"/>
      <c r="C529"/>
      <c r="D529"/>
    </row>
    <row r="530" spans="2:4" x14ac:dyDescent="0.25">
      <c r="B530"/>
      <c r="C530"/>
      <c r="D530"/>
    </row>
    <row r="531" spans="2:4" x14ac:dyDescent="0.25">
      <c r="B531"/>
      <c r="C531"/>
      <c r="D531"/>
    </row>
    <row r="532" spans="2:4" x14ac:dyDescent="0.25">
      <c r="B532"/>
      <c r="C532"/>
      <c r="D532"/>
    </row>
    <row r="533" spans="2:4" x14ac:dyDescent="0.25">
      <c r="B533"/>
      <c r="C533"/>
      <c r="D533"/>
    </row>
    <row r="534" spans="2:4" x14ac:dyDescent="0.25">
      <c r="B534"/>
      <c r="C534"/>
      <c r="D534"/>
    </row>
    <row r="535" spans="2:4" x14ac:dyDescent="0.25">
      <c r="B535"/>
      <c r="C535"/>
      <c r="D535"/>
    </row>
    <row r="536" spans="2:4" x14ac:dyDescent="0.25">
      <c r="B536"/>
      <c r="C536"/>
      <c r="D536"/>
    </row>
    <row r="537" spans="2:4" x14ac:dyDescent="0.25">
      <c r="B537"/>
      <c r="C537"/>
      <c r="D537"/>
    </row>
    <row r="538" spans="2:4" x14ac:dyDescent="0.25">
      <c r="B538"/>
      <c r="C538"/>
      <c r="D538"/>
    </row>
    <row r="539" spans="2:4" x14ac:dyDescent="0.25">
      <c r="B539"/>
      <c r="C539"/>
      <c r="D539"/>
    </row>
    <row r="540" spans="2:4" x14ac:dyDescent="0.25">
      <c r="B540"/>
      <c r="C540"/>
      <c r="D540"/>
    </row>
    <row r="541" spans="2:4" x14ac:dyDescent="0.25">
      <c r="B541"/>
      <c r="C541"/>
      <c r="D541"/>
    </row>
    <row r="542" spans="2:4" x14ac:dyDescent="0.25">
      <c r="B542"/>
      <c r="C542"/>
      <c r="D542"/>
    </row>
    <row r="543" spans="2:4" x14ac:dyDescent="0.25">
      <c r="B543"/>
      <c r="C543"/>
      <c r="D543"/>
    </row>
    <row r="544" spans="2:4" x14ac:dyDescent="0.25">
      <c r="B544"/>
      <c r="C544"/>
      <c r="D544"/>
    </row>
    <row r="545" spans="2:4" x14ac:dyDescent="0.25">
      <c r="B545"/>
      <c r="C545"/>
      <c r="D545"/>
    </row>
    <row r="546" spans="2:4" x14ac:dyDescent="0.25">
      <c r="B546"/>
      <c r="C546"/>
      <c r="D546"/>
    </row>
    <row r="547" spans="2:4" x14ac:dyDescent="0.25">
      <c r="B547"/>
      <c r="C547"/>
      <c r="D547"/>
    </row>
    <row r="548" spans="2:4" x14ac:dyDescent="0.25">
      <c r="B548"/>
      <c r="C548"/>
      <c r="D548"/>
    </row>
    <row r="549" spans="2:4" x14ac:dyDescent="0.25">
      <c r="B549"/>
      <c r="C549"/>
      <c r="D549"/>
    </row>
    <row r="550" spans="2:4" x14ac:dyDescent="0.25">
      <c r="B550"/>
      <c r="C550"/>
      <c r="D550"/>
    </row>
    <row r="551" spans="2:4" x14ac:dyDescent="0.25">
      <c r="B551"/>
      <c r="C551"/>
      <c r="D551"/>
    </row>
    <row r="552" spans="2:4" x14ac:dyDescent="0.25">
      <c r="B552"/>
      <c r="C552"/>
      <c r="D552"/>
    </row>
    <row r="553" spans="2:4" x14ac:dyDescent="0.25">
      <c r="B553"/>
      <c r="C553"/>
      <c r="D553"/>
    </row>
    <row r="554" spans="2:4" x14ac:dyDescent="0.25">
      <c r="B554"/>
      <c r="C554"/>
      <c r="D554"/>
    </row>
    <row r="555" spans="2:4" x14ac:dyDescent="0.25">
      <c r="B555"/>
      <c r="C555"/>
      <c r="D555"/>
    </row>
    <row r="556" spans="2:4" x14ac:dyDescent="0.25">
      <c r="B556"/>
      <c r="C556"/>
      <c r="D556"/>
    </row>
    <row r="557" spans="2:4" x14ac:dyDescent="0.25">
      <c r="B557"/>
      <c r="C557"/>
      <c r="D557"/>
    </row>
    <row r="558" spans="2:4" x14ac:dyDescent="0.25">
      <c r="B558"/>
      <c r="C558"/>
      <c r="D558"/>
    </row>
    <row r="559" spans="2:4" x14ac:dyDescent="0.25">
      <c r="B559"/>
      <c r="C559"/>
      <c r="D559"/>
    </row>
    <row r="560" spans="2:4" x14ac:dyDescent="0.25">
      <c r="B560"/>
      <c r="C560"/>
      <c r="D560"/>
    </row>
    <row r="561" spans="2:4" x14ac:dyDescent="0.25">
      <c r="B561"/>
      <c r="C561"/>
      <c r="D561"/>
    </row>
    <row r="562" spans="2:4" x14ac:dyDescent="0.25">
      <c r="B562"/>
      <c r="C562"/>
      <c r="D562"/>
    </row>
    <row r="563" spans="2:4" x14ac:dyDescent="0.25">
      <c r="B563"/>
      <c r="C563"/>
      <c r="D563"/>
    </row>
    <row r="564" spans="2:4" x14ac:dyDescent="0.25">
      <c r="B564"/>
      <c r="C564"/>
      <c r="D564"/>
    </row>
    <row r="565" spans="2:4" x14ac:dyDescent="0.25">
      <c r="B565"/>
      <c r="C565"/>
      <c r="D565"/>
    </row>
    <row r="566" spans="2:4" x14ac:dyDescent="0.25">
      <c r="B566"/>
      <c r="C566"/>
      <c r="D566"/>
    </row>
    <row r="567" spans="2:4" x14ac:dyDescent="0.25">
      <c r="B567"/>
      <c r="C567"/>
      <c r="D567"/>
    </row>
    <row r="568" spans="2:4" x14ac:dyDescent="0.25">
      <c r="B568"/>
      <c r="C568"/>
      <c r="D568"/>
    </row>
    <row r="569" spans="2:4" x14ac:dyDescent="0.25">
      <c r="B569"/>
      <c r="C569"/>
      <c r="D569"/>
    </row>
    <row r="570" spans="2:4" x14ac:dyDescent="0.25">
      <c r="B570"/>
      <c r="C570"/>
      <c r="D570"/>
    </row>
    <row r="571" spans="2:4" x14ac:dyDescent="0.25">
      <c r="B571"/>
      <c r="C571"/>
      <c r="D571"/>
    </row>
    <row r="572" spans="2:4" x14ac:dyDescent="0.25">
      <c r="B572"/>
      <c r="C572"/>
      <c r="D572"/>
    </row>
    <row r="573" spans="2:4" x14ac:dyDescent="0.25">
      <c r="B573"/>
      <c r="C573"/>
      <c r="D573"/>
    </row>
    <row r="574" spans="2:4" x14ac:dyDescent="0.25">
      <c r="B574"/>
      <c r="C574"/>
      <c r="D574"/>
    </row>
    <row r="575" spans="2:4" x14ac:dyDescent="0.25">
      <c r="B575"/>
      <c r="C575"/>
      <c r="D575"/>
    </row>
    <row r="576" spans="2:4" x14ac:dyDescent="0.25">
      <c r="B576"/>
      <c r="C576"/>
      <c r="D576"/>
    </row>
    <row r="577" spans="2:4" x14ac:dyDescent="0.25">
      <c r="B577"/>
      <c r="C577"/>
      <c r="D577"/>
    </row>
    <row r="578" spans="2:4" x14ac:dyDescent="0.25">
      <c r="B578"/>
      <c r="C578"/>
      <c r="D578"/>
    </row>
    <row r="579" spans="2:4" x14ac:dyDescent="0.25">
      <c r="B579"/>
      <c r="C579"/>
      <c r="D579"/>
    </row>
    <row r="580" spans="2:4" x14ac:dyDescent="0.25">
      <c r="B580"/>
      <c r="C580"/>
      <c r="D580"/>
    </row>
    <row r="581" spans="2:4" x14ac:dyDescent="0.25">
      <c r="B581"/>
      <c r="C581"/>
      <c r="D581"/>
    </row>
    <row r="582" spans="2:4" x14ac:dyDescent="0.25">
      <c r="B582"/>
      <c r="C582"/>
      <c r="D582"/>
    </row>
    <row r="583" spans="2:4" x14ac:dyDescent="0.25">
      <c r="B583"/>
      <c r="C583"/>
      <c r="D583"/>
    </row>
    <row r="584" spans="2:4" x14ac:dyDescent="0.25">
      <c r="B584"/>
      <c r="C584"/>
      <c r="D584"/>
    </row>
    <row r="585" spans="2:4" x14ac:dyDescent="0.25">
      <c r="B585"/>
      <c r="C585"/>
      <c r="D585"/>
    </row>
    <row r="586" spans="2:4" x14ac:dyDescent="0.25">
      <c r="B586"/>
      <c r="C586"/>
      <c r="D586"/>
    </row>
    <row r="587" spans="2:4" x14ac:dyDescent="0.25">
      <c r="B587"/>
      <c r="C587"/>
      <c r="D587"/>
    </row>
    <row r="588" spans="2:4" x14ac:dyDescent="0.25">
      <c r="B588"/>
      <c r="C588"/>
      <c r="D588"/>
    </row>
    <row r="589" spans="2:4" x14ac:dyDescent="0.25">
      <c r="B589"/>
      <c r="C589"/>
      <c r="D589"/>
    </row>
    <row r="590" spans="2:4" x14ac:dyDescent="0.25">
      <c r="B590"/>
      <c r="C590"/>
      <c r="D590"/>
    </row>
    <row r="591" spans="2:4" x14ac:dyDescent="0.25">
      <c r="B591"/>
      <c r="C591"/>
      <c r="D591"/>
    </row>
    <row r="592" spans="2:4" x14ac:dyDescent="0.25">
      <c r="B592"/>
      <c r="C592"/>
      <c r="D592"/>
    </row>
    <row r="593" spans="2:4" x14ac:dyDescent="0.25">
      <c r="B593"/>
      <c r="C593"/>
      <c r="D593"/>
    </row>
    <row r="594" spans="2:4" x14ac:dyDescent="0.25">
      <c r="B594"/>
      <c r="C594"/>
      <c r="D594"/>
    </row>
    <row r="595" spans="2:4" x14ac:dyDescent="0.25">
      <c r="B595"/>
      <c r="C595"/>
      <c r="D595"/>
    </row>
    <row r="596" spans="2:4" x14ac:dyDescent="0.25">
      <c r="B596"/>
      <c r="C596"/>
      <c r="D596"/>
    </row>
    <row r="597" spans="2:4" x14ac:dyDescent="0.25">
      <c r="B597"/>
      <c r="C597"/>
      <c r="D597"/>
    </row>
    <row r="598" spans="2:4" x14ac:dyDescent="0.25">
      <c r="B598"/>
      <c r="C598"/>
      <c r="D598"/>
    </row>
    <row r="599" spans="2:4" x14ac:dyDescent="0.25">
      <c r="B599"/>
      <c r="C599"/>
      <c r="D599"/>
    </row>
    <row r="600" spans="2:4" x14ac:dyDescent="0.25">
      <c r="B600"/>
      <c r="C600"/>
      <c r="D600"/>
    </row>
    <row r="601" spans="2:4" x14ac:dyDescent="0.25">
      <c r="B601"/>
      <c r="C601"/>
      <c r="D601"/>
    </row>
    <row r="602" spans="2:4" x14ac:dyDescent="0.25">
      <c r="B602"/>
      <c r="C602"/>
      <c r="D602"/>
    </row>
    <row r="603" spans="2:4" x14ac:dyDescent="0.25">
      <c r="B603"/>
      <c r="C603"/>
      <c r="D603"/>
    </row>
    <row r="604" spans="2:4" x14ac:dyDescent="0.25">
      <c r="B604"/>
      <c r="C604"/>
      <c r="D604"/>
    </row>
    <row r="605" spans="2:4" x14ac:dyDescent="0.25">
      <c r="B605"/>
      <c r="C605"/>
      <c r="D605"/>
    </row>
    <row r="606" spans="2:4" x14ac:dyDescent="0.25">
      <c r="B606"/>
      <c r="C606"/>
      <c r="D606"/>
    </row>
    <row r="607" spans="2:4" x14ac:dyDescent="0.25">
      <c r="B607"/>
      <c r="C607"/>
      <c r="D607"/>
    </row>
    <row r="608" spans="2:4" x14ac:dyDescent="0.25">
      <c r="B608"/>
      <c r="C608"/>
      <c r="D608"/>
    </row>
    <row r="609" spans="2:4" x14ac:dyDescent="0.25">
      <c r="B609"/>
      <c r="C609"/>
      <c r="D609"/>
    </row>
    <row r="610" spans="2:4" x14ac:dyDescent="0.25">
      <c r="B610"/>
      <c r="C610"/>
      <c r="D610"/>
    </row>
    <row r="611" spans="2:4" x14ac:dyDescent="0.25">
      <c r="B611"/>
      <c r="C611"/>
      <c r="D611"/>
    </row>
    <row r="612" spans="2:4" x14ac:dyDescent="0.25">
      <c r="B612"/>
      <c r="C612"/>
      <c r="D612"/>
    </row>
    <row r="613" spans="2:4" x14ac:dyDescent="0.25">
      <c r="B613"/>
      <c r="C613"/>
      <c r="D613"/>
    </row>
    <row r="614" spans="2:4" x14ac:dyDescent="0.25">
      <c r="B614"/>
      <c r="C614"/>
      <c r="D614"/>
    </row>
    <row r="615" spans="2:4" x14ac:dyDescent="0.25">
      <c r="B615"/>
      <c r="C615"/>
      <c r="D615"/>
    </row>
    <row r="616" spans="2:4" x14ac:dyDescent="0.25">
      <c r="B616"/>
      <c r="C616"/>
      <c r="D616"/>
    </row>
    <row r="617" spans="2:4" x14ac:dyDescent="0.25">
      <c r="B617"/>
      <c r="C617"/>
      <c r="D617"/>
    </row>
    <row r="618" spans="2:4" x14ac:dyDescent="0.25">
      <c r="B618"/>
      <c r="C618"/>
      <c r="D618"/>
    </row>
    <row r="619" spans="2:4" x14ac:dyDescent="0.25">
      <c r="B619"/>
      <c r="C619"/>
      <c r="D619"/>
    </row>
    <row r="620" spans="2:4" x14ac:dyDescent="0.25">
      <c r="B620"/>
      <c r="C620"/>
      <c r="D620"/>
    </row>
    <row r="621" spans="2:4" x14ac:dyDescent="0.25">
      <c r="B621"/>
      <c r="C621"/>
      <c r="D621"/>
    </row>
    <row r="622" spans="2:4" x14ac:dyDescent="0.25">
      <c r="B622"/>
      <c r="C622"/>
      <c r="D622"/>
    </row>
    <row r="623" spans="2:4" x14ac:dyDescent="0.25">
      <c r="B623"/>
      <c r="C623"/>
      <c r="D623"/>
    </row>
    <row r="624" spans="2:4" x14ac:dyDescent="0.25">
      <c r="B624"/>
      <c r="C624"/>
      <c r="D624"/>
    </row>
    <row r="625" spans="2:4" x14ac:dyDescent="0.25">
      <c r="B625"/>
      <c r="C625"/>
      <c r="D625"/>
    </row>
    <row r="626" spans="2:4" x14ac:dyDescent="0.25">
      <c r="B626"/>
      <c r="C626"/>
      <c r="D626"/>
    </row>
    <row r="627" spans="2:4" x14ac:dyDescent="0.25">
      <c r="B627"/>
      <c r="C627"/>
      <c r="D627"/>
    </row>
    <row r="628" spans="2:4" x14ac:dyDescent="0.25">
      <c r="B628"/>
      <c r="C628"/>
      <c r="D628"/>
    </row>
    <row r="629" spans="2:4" x14ac:dyDescent="0.25">
      <c r="B629"/>
      <c r="C629"/>
      <c r="D629"/>
    </row>
    <row r="630" spans="2:4" x14ac:dyDescent="0.25">
      <c r="B630"/>
      <c r="C630"/>
      <c r="D630"/>
    </row>
    <row r="631" spans="2:4" x14ac:dyDescent="0.25">
      <c r="B631"/>
      <c r="C631"/>
      <c r="D631"/>
    </row>
    <row r="632" spans="2:4" x14ac:dyDescent="0.25">
      <c r="B632"/>
      <c r="C632"/>
      <c r="D632"/>
    </row>
    <row r="633" spans="2:4" x14ac:dyDescent="0.25">
      <c r="B633"/>
      <c r="C633"/>
      <c r="D633"/>
    </row>
    <row r="634" spans="2:4" x14ac:dyDescent="0.25">
      <c r="B634"/>
      <c r="C634"/>
      <c r="D634"/>
    </row>
    <row r="635" spans="2:4" x14ac:dyDescent="0.25">
      <c r="B635"/>
      <c r="C635"/>
      <c r="D635"/>
    </row>
    <row r="636" spans="2:4" x14ac:dyDescent="0.25">
      <c r="B636"/>
      <c r="C636"/>
      <c r="D636"/>
    </row>
    <row r="637" spans="2:4" x14ac:dyDescent="0.25">
      <c r="B637"/>
      <c r="C637"/>
      <c r="D637"/>
    </row>
    <row r="638" spans="2:4" x14ac:dyDescent="0.25">
      <c r="B638"/>
      <c r="C638"/>
      <c r="D638"/>
    </row>
    <row r="639" spans="2:4" x14ac:dyDescent="0.25">
      <c r="B639"/>
      <c r="C639"/>
      <c r="D639"/>
    </row>
    <row r="640" spans="2:4" x14ac:dyDescent="0.25">
      <c r="B640"/>
      <c r="C640"/>
      <c r="D640"/>
    </row>
    <row r="641" spans="2:4" x14ac:dyDescent="0.25">
      <c r="B641"/>
      <c r="C641"/>
      <c r="D641"/>
    </row>
    <row r="642" spans="2:4" x14ac:dyDescent="0.25">
      <c r="B642"/>
      <c r="C642"/>
      <c r="D642"/>
    </row>
    <row r="643" spans="2:4" x14ac:dyDescent="0.25">
      <c r="B643"/>
      <c r="C643"/>
      <c r="D643"/>
    </row>
    <row r="644" spans="2:4" x14ac:dyDescent="0.25">
      <c r="B644"/>
      <c r="C644"/>
      <c r="D644"/>
    </row>
    <row r="645" spans="2:4" x14ac:dyDescent="0.25">
      <c r="B645"/>
      <c r="C645"/>
      <c r="D645"/>
    </row>
    <row r="646" spans="2:4" x14ac:dyDescent="0.25">
      <c r="B646"/>
      <c r="C646"/>
      <c r="D646"/>
    </row>
    <row r="647" spans="2:4" x14ac:dyDescent="0.25">
      <c r="B647"/>
      <c r="C647"/>
      <c r="D647"/>
    </row>
    <row r="648" spans="2:4" x14ac:dyDescent="0.25">
      <c r="B648"/>
      <c r="C648"/>
      <c r="D648"/>
    </row>
    <row r="649" spans="2:4" x14ac:dyDescent="0.25">
      <c r="B649"/>
      <c r="C649"/>
      <c r="D649"/>
    </row>
    <row r="650" spans="2:4" x14ac:dyDescent="0.25">
      <c r="B650"/>
      <c r="C650"/>
      <c r="D650"/>
    </row>
    <row r="651" spans="2:4" x14ac:dyDescent="0.25">
      <c r="B651"/>
      <c r="C651"/>
      <c r="D651"/>
    </row>
    <row r="652" spans="2:4" x14ac:dyDescent="0.25">
      <c r="B652"/>
      <c r="C652"/>
      <c r="D652"/>
    </row>
    <row r="653" spans="2:4" x14ac:dyDescent="0.25">
      <c r="B653"/>
      <c r="C653"/>
      <c r="D653"/>
    </row>
    <row r="654" spans="2:4" x14ac:dyDescent="0.25">
      <c r="B654"/>
      <c r="C654"/>
      <c r="D654"/>
    </row>
    <row r="655" spans="2:4" x14ac:dyDescent="0.25">
      <c r="B655"/>
      <c r="C655"/>
      <c r="D655"/>
    </row>
    <row r="656" spans="2:4" x14ac:dyDescent="0.25">
      <c r="B656"/>
      <c r="C656"/>
      <c r="D656"/>
    </row>
    <row r="657" spans="2:4" x14ac:dyDescent="0.25">
      <c r="B657"/>
      <c r="C657"/>
      <c r="D657"/>
    </row>
    <row r="658" spans="2:4" x14ac:dyDescent="0.25">
      <c r="B658"/>
      <c r="C658"/>
      <c r="D658"/>
    </row>
    <row r="659" spans="2:4" x14ac:dyDescent="0.25">
      <c r="B659"/>
      <c r="C659"/>
      <c r="D659"/>
    </row>
    <row r="660" spans="2:4" x14ac:dyDescent="0.25">
      <c r="B660"/>
      <c r="C660"/>
      <c r="D660"/>
    </row>
    <row r="661" spans="2:4" x14ac:dyDescent="0.25">
      <c r="B661"/>
      <c r="C661"/>
      <c r="D661"/>
    </row>
    <row r="662" spans="2:4" x14ac:dyDescent="0.25">
      <c r="B662"/>
      <c r="C662"/>
      <c r="D662"/>
    </row>
    <row r="663" spans="2:4" x14ac:dyDescent="0.25">
      <c r="B663"/>
      <c r="C663"/>
      <c r="D663"/>
    </row>
    <row r="664" spans="2:4" x14ac:dyDescent="0.25">
      <c r="B664"/>
      <c r="C664"/>
      <c r="D664"/>
    </row>
    <row r="665" spans="2:4" x14ac:dyDescent="0.25">
      <c r="B665"/>
      <c r="C665"/>
      <c r="D665"/>
    </row>
    <row r="666" spans="2:4" x14ac:dyDescent="0.25">
      <c r="B666"/>
      <c r="C666"/>
      <c r="D666"/>
    </row>
    <row r="667" spans="2:4" x14ac:dyDescent="0.25">
      <c r="B667"/>
      <c r="C667"/>
      <c r="D667"/>
    </row>
    <row r="668" spans="2:4" x14ac:dyDescent="0.25">
      <c r="B668"/>
      <c r="C668"/>
      <c r="D668"/>
    </row>
    <row r="669" spans="2:4" x14ac:dyDescent="0.25">
      <c r="B669"/>
      <c r="C669"/>
      <c r="D669"/>
    </row>
    <row r="670" spans="2:4" x14ac:dyDescent="0.25">
      <c r="B670"/>
      <c r="C670"/>
      <c r="D670"/>
    </row>
    <row r="671" spans="2:4" x14ac:dyDescent="0.25">
      <c r="B671"/>
      <c r="C671"/>
      <c r="D671"/>
    </row>
    <row r="672" spans="2:4" x14ac:dyDescent="0.25">
      <c r="B672"/>
      <c r="C672"/>
      <c r="D672"/>
    </row>
    <row r="673" spans="2:4" x14ac:dyDescent="0.25">
      <c r="B673"/>
      <c r="C673"/>
      <c r="D673"/>
    </row>
    <row r="674" spans="2:4" x14ac:dyDescent="0.25">
      <c r="B674"/>
      <c r="C674"/>
      <c r="D674"/>
    </row>
    <row r="675" spans="2:4" x14ac:dyDescent="0.25">
      <c r="B675"/>
      <c r="C675"/>
      <c r="D675"/>
    </row>
    <row r="676" spans="2:4" x14ac:dyDescent="0.25">
      <c r="B676"/>
      <c r="C676"/>
      <c r="D676"/>
    </row>
    <row r="677" spans="2:4" x14ac:dyDescent="0.25">
      <c r="B677"/>
      <c r="C677"/>
      <c r="D677"/>
    </row>
    <row r="678" spans="2:4" x14ac:dyDescent="0.25">
      <c r="B678"/>
      <c r="C678"/>
      <c r="D678"/>
    </row>
    <row r="679" spans="2:4" x14ac:dyDescent="0.25">
      <c r="B679"/>
      <c r="C679"/>
      <c r="D679"/>
    </row>
    <row r="680" spans="2:4" x14ac:dyDescent="0.25">
      <c r="B680"/>
      <c r="C680"/>
      <c r="D680"/>
    </row>
    <row r="681" spans="2:4" x14ac:dyDescent="0.25">
      <c r="B681"/>
      <c r="C681"/>
      <c r="D681"/>
    </row>
    <row r="682" spans="2:4" x14ac:dyDescent="0.25">
      <c r="B682"/>
      <c r="C682"/>
      <c r="D682"/>
    </row>
    <row r="683" spans="2:4" x14ac:dyDescent="0.25">
      <c r="B683"/>
      <c r="C683"/>
      <c r="D683"/>
    </row>
    <row r="684" spans="2:4" x14ac:dyDescent="0.25">
      <c r="B684"/>
      <c r="C684"/>
      <c r="D684"/>
    </row>
    <row r="685" spans="2:4" x14ac:dyDescent="0.25">
      <c r="B685"/>
      <c r="C685"/>
      <c r="D685"/>
    </row>
    <row r="686" spans="2:4" x14ac:dyDescent="0.25">
      <c r="B686"/>
      <c r="C686"/>
      <c r="D686"/>
    </row>
    <row r="687" spans="2:4" x14ac:dyDescent="0.25">
      <c r="B687"/>
      <c r="C687"/>
      <c r="D687"/>
    </row>
    <row r="688" spans="2:4" x14ac:dyDescent="0.25">
      <c r="B688"/>
      <c r="C688"/>
      <c r="D688"/>
    </row>
    <row r="689" spans="2:4" x14ac:dyDescent="0.25">
      <c r="B689"/>
      <c r="C689"/>
      <c r="D689"/>
    </row>
    <row r="690" spans="2:4" x14ac:dyDescent="0.25">
      <c r="B690"/>
      <c r="C690"/>
      <c r="D690"/>
    </row>
    <row r="691" spans="2:4" x14ac:dyDescent="0.25">
      <c r="B691"/>
      <c r="C691"/>
      <c r="D691"/>
    </row>
    <row r="692" spans="2:4" x14ac:dyDescent="0.25">
      <c r="B692"/>
      <c r="C692"/>
      <c r="D692"/>
    </row>
    <row r="693" spans="2:4" x14ac:dyDescent="0.25">
      <c r="B693"/>
      <c r="C693"/>
      <c r="D693"/>
    </row>
    <row r="694" spans="2:4" x14ac:dyDescent="0.25">
      <c r="B694"/>
      <c r="C694"/>
      <c r="D694"/>
    </row>
    <row r="695" spans="2:4" x14ac:dyDescent="0.25">
      <c r="B695"/>
      <c r="C695"/>
      <c r="D695"/>
    </row>
    <row r="696" spans="2:4" x14ac:dyDescent="0.25">
      <c r="B696"/>
      <c r="C696"/>
      <c r="D696"/>
    </row>
    <row r="697" spans="2:4" x14ac:dyDescent="0.25">
      <c r="B697"/>
      <c r="C697"/>
      <c r="D697"/>
    </row>
    <row r="698" spans="2:4" x14ac:dyDescent="0.25">
      <c r="B698"/>
      <c r="C698"/>
      <c r="D698"/>
    </row>
    <row r="699" spans="2:4" x14ac:dyDescent="0.25">
      <c r="B699"/>
      <c r="C699"/>
      <c r="D699"/>
    </row>
    <row r="700" spans="2:4" x14ac:dyDescent="0.25">
      <c r="B700"/>
      <c r="C700"/>
      <c r="D700"/>
    </row>
    <row r="701" spans="2:4" x14ac:dyDescent="0.25">
      <c r="B701"/>
      <c r="C701"/>
      <c r="D701"/>
    </row>
    <row r="702" spans="2:4" x14ac:dyDescent="0.25">
      <c r="B702"/>
      <c r="C702"/>
      <c r="D702"/>
    </row>
    <row r="703" spans="2:4" x14ac:dyDescent="0.25">
      <c r="B703"/>
      <c r="C703"/>
      <c r="D703"/>
    </row>
    <row r="704" spans="2:4" x14ac:dyDescent="0.25">
      <c r="B704"/>
      <c r="C704"/>
      <c r="D704"/>
    </row>
    <row r="705" spans="2:4" x14ac:dyDescent="0.25">
      <c r="B705"/>
      <c r="C705"/>
      <c r="D705"/>
    </row>
    <row r="706" spans="2:4" x14ac:dyDescent="0.25">
      <c r="B706"/>
      <c r="C706"/>
      <c r="D706"/>
    </row>
    <row r="707" spans="2:4" x14ac:dyDescent="0.25">
      <c r="B707"/>
      <c r="C707"/>
      <c r="D707"/>
    </row>
    <row r="708" spans="2:4" x14ac:dyDescent="0.25">
      <c r="B708"/>
      <c r="C708"/>
      <c r="D708"/>
    </row>
    <row r="709" spans="2:4" x14ac:dyDescent="0.25">
      <c r="B709"/>
      <c r="C709"/>
      <c r="D709"/>
    </row>
    <row r="710" spans="2:4" x14ac:dyDescent="0.25">
      <c r="B710"/>
      <c r="C710"/>
      <c r="D710"/>
    </row>
    <row r="711" spans="2:4" x14ac:dyDescent="0.25">
      <c r="B711"/>
      <c r="C711"/>
      <c r="D711"/>
    </row>
    <row r="712" spans="2:4" x14ac:dyDescent="0.25">
      <c r="B712"/>
      <c r="C712"/>
      <c r="D712"/>
    </row>
    <row r="713" spans="2:4" x14ac:dyDescent="0.25">
      <c r="B713"/>
      <c r="C713"/>
      <c r="D713"/>
    </row>
    <row r="714" spans="2:4" x14ac:dyDescent="0.25">
      <c r="B714"/>
      <c r="C714"/>
      <c r="D714"/>
    </row>
    <row r="715" spans="2:4" x14ac:dyDescent="0.25">
      <c r="B715"/>
      <c r="C715"/>
      <c r="D715"/>
    </row>
    <row r="716" spans="2:4" x14ac:dyDescent="0.25">
      <c r="B716"/>
      <c r="C716"/>
      <c r="D716"/>
    </row>
    <row r="717" spans="2:4" x14ac:dyDescent="0.25">
      <c r="B717"/>
      <c r="C717"/>
      <c r="D717"/>
    </row>
    <row r="718" spans="2:4" x14ac:dyDescent="0.25">
      <c r="B718"/>
      <c r="C718"/>
      <c r="D718"/>
    </row>
    <row r="719" spans="2:4" x14ac:dyDescent="0.25">
      <c r="B719"/>
      <c r="C719"/>
      <c r="D719"/>
    </row>
    <row r="720" spans="2:4" x14ac:dyDescent="0.25">
      <c r="B720"/>
      <c r="C720"/>
      <c r="D720"/>
    </row>
    <row r="721" spans="2:4" x14ac:dyDescent="0.25">
      <c r="B721"/>
      <c r="C721"/>
      <c r="D721"/>
    </row>
    <row r="722" spans="2:4" x14ac:dyDescent="0.25">
      <c r="B722"/>
      <c r="C722"/>
      <c r="D722"/>
    </row>
    <row r="723" spans="2:4" x14ac:dyDescent="0.25">
      <c r="B723"/>
      <c r="C723"/>
      <c r="D723"/>
    </row>
    <row r="724" spans="2:4" x14ac:dyDescent="0.25">
      <c r="B724"/>
      <c r="C724"/>
      <c r="D724"/>
    </row>
    <row r="725" spans="2:4" x14ac:dyDescent="0.25">
      <c r="B725"/>
      <c r="C725"/>
      <c r="D725"/>
    </row>
    <row r="726" spans="2:4" x14ac:dyDescent="0.25">
      <c r="B726"/>
      <c r="C726"/>
      <c r="D726"/>
    </row>
    <row r="727" spans="2:4" x14ac:dyDescent="0.25">
      <c r="B727"/>
      <c r="C727"/>
      <c r="D727"/>
    </row>
    <row r="728" spans="2:4" x14ac:dyDescent="0.25">
      <c r="B728"/>
      <c r="C728"/>
      <c r="D728"/>
    </row>
    <row r="729" spans="2:4" x14ac:dyDescent="0.25">
      <c r="B729"/>
      <c r="C729"/>
      <c r="D729"/>
    </row>
    <row r="730" spans="2:4" x14ac:dyDescent="0.25">
      <c r="B730"/>
      <c r="C730"/>
      <c r="D730"/>
    </row>
    <row r="731" spans="2:4" x14ac:dyDescent="0.25">
      <c r="B731"/>
      <c r="C731"/>
      <c r="D731"/>
    </row>
    <row r="732" spans="2:4" x14ac:dyDescent="0.25">
      <c r="B732"/>
      <c r="C732"/>
      <c r="D732"/>
    </row>
    <row r="733" spans="2:4" x14ac:dyDescent="0.25">
      <c r="B733"/>
      <c r="C733"/>
      <c r="D733"/>
    </row>
    <row r="734" spans="2:4" x14ac:dyDescent="0.25">
      <c r="B734"/>
      <c r="C734"/>
      <c r="D734"/>
    </row>
    <row r="735" spans="2:4" x14ac:dyDescent="0.25">
      <c r="B735"/>
      <c r="C735"/>
      <c r="D735"/>
    </row>
    <row r="736" spans="2:4" x14ac:dyDescent="0.25">
      <c r="B736"/>
      <c r="C736"/>
      <c r="D736"/>
    </row>
    <row r="737" spans="2:4" x14ac:dyDescent="0.25">
      <c r="B737"/>
      <c r="C737"/>
      <c r="D737"/>
    </row>
    <row r="738" spans="2:4" x14ac:dyDescent="0.25">
      <c r="B738"/>
      <c r="C738"/>
      <c r="D738"/>
    </row>
    <row r="739" spans="2:4" x14ac:dyDescent="0.25">
      <c r="B739"/>
      <c r="C739"/>
      <c r="D739"/>
    </row>
    <row r="740" spans="2:4" x14ac:dyDescent="0.25">
      <c r="B740"/>
      <c r="C740"/>
      <c r="D740"/>
    </row>
    <row r="741" spans="2:4" x14ac:dyDescent="0.25">
      <c r="B741"/>
      <c r="C741"/>
      <c r="D741"/>
    </row>
    <row r="742" spans="2:4" x14ac:dyDescent="0.25">
      <c r="B742"/>
      <c r="C742"/>
      <c r="D742"/>
    </row>
    <row r="743" spans="2:4" x14ac:dyDescent="0.25">
      <c r="B743"/>
      <c r="C743"/>
      <c r="D743"/>
    </row>
    <row r="744" spans="2:4" x14ac:dyDescent="0.25">
      <c r="B744"/>
      <c r="C744"/>
      <c r="D744"/>
    </row>
    <row r="745" spans="2:4" x14ac:dyDescent="0.25">
      <c r="B745"/>
      <c r="C745"/>
      <c r="D745"/>
    </row>
    <row r="746" spans="2:4" x14ac:dyDescent="0.25">
      <c r="B746"/>
      <c r="C746"/>
      <c r="D746"/>
    </row>
    <row r="747" spans="2:4" x14ac:dyDescent="0.25">
      <c r="B747"/>
      <c r="C747"/>
      <c r="D747"/>
    </row>
    <row r="748" spans="2:4" x14ac:dyDescent="0.25">
      <c r="B748"/>
      <c r="C748"/>
      <c r="D748"/>
    </row>
    <row r="749" spans="2:4" x14ac:dyDescent="0.25">
      <c r="B749"/>
      <c r="C749"/>
      <c r="D749"/>
    </row>
    <row r="750" spans="2:4" x14ac:dyDescent="0.25">
      <c r="B750"/>
      <c r="C750"/>
      <c r="D750"/>
    </row>
    <row r="751" spans="2:4" x14ac:dyDescent="0.25">
      <c r="B751"/>
      <c r="C751"/>
      <c r="D751"/>
    </row>
    <row r="752" spans="2:4" x14ac:dyDescent="0.25">
      <c r="B752"/>
      <c r="C752"/>
      <c r="D752"/>
    </row>
    <row r="753" spans="2:4" x14ac:dyDescent="0.25">
      <c r="B753"/>
      <c r="C753"/>
      <c r="D753"/>
    </row>
    <row r="754" spans="2:4" x14ac:dyDescent="0.25">
      <c r="B754"/>
      <c r="C754"/>
      <c r="D754"/>
    </row>
    <row r="755" spans="2:4" x14ac:dyDescent="0.25">
      <c r="B755"/>
      <c r="C755"/>
      <c r="D755"/>
    </row>
    <row r="756" spans="2:4" x14ac:dyDescent="0.25">
      <c r="B756"/>
      <c r="C756"/>
      <c r="D756"/>
    </row>
    <row r="757" spans="2:4" x14ac:dyDescent="0.25">
      <c r="B757"/>
      <c r="C757"/>
      <c r="D757"/>
    </row>
    <row r="758" spans="2:4" x14ac:dyDescent="0.25">
      <c r="B758"/>
      <c r="C758"/>
      <c r="D758"/>
    </row>
    <row r="759" spans="2:4" x14ac:dyDescent="0.25">
      <c r="B759"/>
      <c r="C759"/>
      <c r="D759"/>
    </row>
    <row r="760" spans="2:4" x14ac:dyDescent="0.25">
      <c r="B760"/>
      <c r="C760"/>
      <c r="D760"/>
    </row>
    <row r="761" spans="2:4" x14ac:dyDescent="0.25">
      <c r="B761"/>
      <c r="C761"/>
      <c r="D761"/>
    </row>
    <row r="762" spans="2:4" x14ac:dyDescent="0.25">
      <c r="B762"/>
      <c r="C762"/>
      <c r="D762"/>
    </row>
    <row r="763" spans="2:4" x14ac:dyDescent="0.25">
      <c r="B763"/>
      <c r="C763"/>
      <c r="D763"/>
    </row>
    <row r="764" spans="2:4" x14ac:dyDescent="0.25">
      <c r="B764"/>
      <c r="C764"/>
      <c r="D764"/>
    </row>
    <row r="765" spans="2:4" x14ac:dyDescent="0.25">
      <c r="B765"/>
      <c r="C765"/>
      <c r="D765"/>
    </row>
    <row r="766" spans="2:4" x14ac:dyDescent="0.25">
      <c r="B766"/>
      <c r="C766"/>
      <c r="D766"/>
    </row>
    <row r="767" spans="2:4" x14ac:dyDescent="0.25">
      <c r="B767"/>
      <c r="C767"/>
      <c r="D767"/>
    </row>
    <row r="768" spans="2:4" x14ac:dyDescent="0.25">
      <c r="B768"/>
      <c r="C768"/>
      <c r="D768"/>
    </row>
    <row r="769" spans="2:4" x14ac:dyDescent="0.25">
      <c r="B769"/>
      <c r="C769"/>
      <c r="D769"/>
    </row>
    <row r="770" spans="2:4" x14ac:dyDescent="0.25">
      <c r="B770"/>
      <c r="C770"/>
      <c r="D770"/>
    </row>
    <row r="771" spans="2:4" x14ac:dyDescent="0.25">
      <c r="B771"/>
      <c r="C771"/>
      <c r="D771"/>
    </row>
    <row r="772" spans="2:4" x14ac:dyDescent="0.25">
      <c r="B772"/>
      <c r="C772"/>
      <c r="D772"/>
    </row>
    <row r="773" spans="2:4" x14ac:dyDescent="0.25">
      <c r="B773"/>
      <c r="C773"/>
      <c r="D773"/>
    </row>
    <row r="774" spans="2:4" x14ac:dyDescent="0.25">
      <c r="B774"/>
      <c r="C774"/>
      <c r="D774"/>
    </row>
    <row r="775" spans="2:4" x14ac:dyDescent="0.25">
      <c r="B775"/>
      <c r="C775"/>
      <c r="D775"/>
    </row>
    <row r="776" spans="2:4" x14ac:dyDescent="0.25">
      <c r="B776"/>
      <c r="C776"/>
      <c r="D776"/>
    </row>
    <row r="777" spans="2:4" x14ac:dyDescent="0.25">
      <c r="B777"/>
      <c r="C777"/>
      <c r="D777"/>
    </row>
    <row r="778" spans="2:4" x14ac:dyDescent="0.25">
      <c r="B778"/>
      <c r="C778"/>
      <c r="D778"/>
    </row>
    <row r="779" spans="2:4" x14ac:dyDescent="0.25">
      <c r="B779"/>
      <c r="C779"/>
      <c r="D779"/>
    </row>
    <row r="780" spans="2:4" x14ac:dyDescent="0.25">
      <c r="B780"/>
      <c r="C780"/>
      <c r="D780"/>
    </row>
    <row r="781" spans="2:4" x14ac:dyDescent="0.25">
      <c r="B781"/>
      <c r="C781"/>
      <c r="D781"/>
    </row>
    <row r="782" spans="2:4" x14ac:dyDescent="0.25">
      <c r="B782"/>
      <c r="C782"/>
      <c r="D782"/>
    </row>
    <row r="783" spans="2:4" x14ac:dyDescent="0.25">
      <c r="B783"/>
      <c r="C783"/>
      <c r="D783"/>
    </row>
    <row r="784" spans="2:4" x14ac:dyDescent="0.25">
      <c r="B784"/>
      <c r="C784"/>
      <c r="D784"/>
    </row>
    <row r="785" spans="2:4" x14ac:dyDescent="0.25">
      <c r="B785"/>
      <c r="C785"/>
      <c r="D785"/>
    </row>
    <row r="786" spans="2:4" x14ac:dyDescent="0.25">
      <c r="B786"/>
      <c r="C786"/>
      <c r="D786"/>
    </row>
    <row r="787" spans="2:4" x14ac:dyDescent="0.25">
      <c r="B787"/>
      <c r="C787"/>
      <c r="D787"/>
    </row>
    <row r="788" spans="2:4" x14ac:dyDescent="0.25">
      <c r="B788"/>
      <c r="C788"/>
      <c r="D788"/>
    </row>
    <row r="789" spans="2:4" x14ac:dyDescent="0.25">
      <c r="B789"/>
      <c r="C789"/>
      <c r="D789"/>
    </row>
    <row r="790" spans="2:4" x14ac:dyDescent="0.25">
      <c r="B790"/>
      <c r="C790"/>
      <c r="D790"/>
    </row>
    <row r="791" spans="2:4" x14ac:dyDescent="0.25">
      <c r="B791"/>
      <c r="C791"/>
      <c r="D791"/>
    </row>
    <row r="792" spans="2:4" x14ac:dyDescent="0.25">
      <c r="B792"/>
      <c r="C792"/>
      <c r="D792"/>
    </row>
    <row r="793" spans="2:4" x14ac:dyDescent="0.25">
      <c r="B793"/>
      <c r="C793"/>
      <c r="D793"/>
    </row>
    <row r="794" spans="2:4" x14ac:dyDescent="0.25">
      <c r="B794"/>
      <c r="C794"/>
      <c r="D794"/>
    </row>
    <row r="795" spans="2:4" x14ac:dyDescent="0.25">
      <c r="B795"/>
      <c r="C795"/>
      <c r="D795"/>
    </row>
    <row r="796" spans="2:4" x14ac:dyDescent="0.25">
      <c r="B796"/>
      <c r="C796"/>
      <c r="D796"/>
    </row>
    <row r="797" spans="2:4" x14ac:dyDescent="0.25">
      <c r="B797"/>
      <c r="C797"/>
      <c r="D797"/>
    </row>
    <row r="798" spans="2:4" x14ac:dyDescent="0.25">
      <c r="B798"/>
      <c r="C798"/>
      <c r="D798"/>
    </row>
    <row r="799" spans="2:4" x14ac:dyDescent="0.25">
      <c r="B799"/>
      <c r="C799"/>
      <c r="D799"/>
    </row>
    <row r="800" spans="2:4" x14ac:dyDescent="0.25">
      <c r="B800"/>
      <c r="C800"/>
      <c r="D800"/>
    </row>
    <row r="801" spans="2:4" x14ac:dyDescent="0.25">
      <c r="B801"/>
      <c r="C801"/>
      <c r="D801"/>
    </row>
    <row r="802" spans="2:4" x14ac:dyDescent="0.25">
      <c r="B802"/>
      <c r="C802"/>
      <c r="D802"/>
    </row>
    <row r="803" spans="2:4" x14ac:dyDescent="0.25">
      <c r="B803"/>
      <c r="C803"/>
      <c r="D803"/>
    </row>
    <row r="804" spans="2:4" x14ac:dyDescent="0.25">
      <c r="B804"/>
      <c r="C804"/>
      <c r="D804"/>
    </row>
    <row r="805" spans="2:4" x14ac:dyDescent="0.25">
      <c r="B805"/>
      <c r="C805"/>
      <c r="D805"/>
    </row>
    <row r="806" spans="2:4" x14ac:dyDescent="0.25">
      <c r="B806"/>
      <c r="C806"/>
      <c r="D806"/>
    </row>
    <row r="807" spans="2:4" x14ac:dyDescent="0.25">
      <c r="B807"/>
      <c r="C807"/>
      <c r="D807"/>
    </row>
    <row r="808" spans="2:4" x14ac:dyDescent="0.25">
      <c r="B808"/>
      <c r="C808"/>
      <c r="D808"/>
    </row>
    <row r="809" spans="2:4" x14ac:dyDescent="0.25">
      <c r="B809"/>
      <c r="C809"/>
      <c r="D809"/>
    </row>
    <row r="810" spans="2:4" x14ac:dyDescent="0.25">
      <c r="B810"/>
      <c r="C810"/>
      <c r="D810"/>
    </row>
    <row r="811" spans="2:4" x14ac:dyDescent="0.25">
      <c r="B811"/>
      <c r="C811"/>
      <c r="D811"/>
    </row>
    <row r="812" spans="2:4" x14ac:dyDescent="0.25">
      <c r="B812"/>
      <c r="C812"/>
      <c r="D812"/>
    </row>
    <row r="813" spans="2:4" x14ac:dyDescent="0.25">
      <c r="B813"/>
      <c r="C813"/>
      <c r="D813"/>
    </row>
    <row r="814" spans="2:4" x14ac:dyDescent="0.25">
      <c r="B814"/>
      <c r="C814"/>
      <c r="D814"/>
    </row>
    <row r="815" spans="2:4" x14ac:dyDescent="0.25">
      <c r="B815"/>
      <c r="C815"/>
      <c r="D815"/>
    </row>
    <row r="816" spans="2:4" x14ac:dyDescent="0.25">
      <c r="B816"/>
      <c r="C816"/>
      <c r="D816"/>
    </row>
    <row r="817" spans="2:4" x14ac:dyDescent="0.25">
      <c r="B817"/>
      <c r="C817"/>
      <c r="D817"/>
    </row>
    <row r="818" spans="2:4" x14ac:dyDescent="0.25">
      <c r="B818"/>
      <c r="C818"/>
      <c r="D818"/>
    </row>
    <row r="819" spans="2:4" x14ac:dyDescent="0.25">
      <c r="B819"/>
      <c r="C819"/>
      <c r="D819"/>
    </row>
    <row r="820" spans="2:4" x14ac:dyDescent="0.25">
      <c r="B820"/>
      <c r="C820"/>
      <c r="D820"/>
    </row>
    <row r="821" spans="2:4" x14ac:dyDescent="0.25">
      <c r="B821"/>
      <c r="C821"/>
      <c r="D821"/>
    </row>
    <row r="822" spans="2:4" x14ac:dyDescent="0.25">
      <c r="B822"/>
      <c r="C822"/>
      <c r="D822"/>
    </row>
    <row r="823" spans="2:4" x14ac:dyDescent="0.25">
      <c r="B823"/>
      <c r="C823"/>
      <c r="D823"/>
    </row>
    <row r="824" spans="2:4" x14ac:dyDescent="0.25">
      <c r="B824"/>
      <c r="C824"/>
      <c r="D824"/>
    </row>
    <row r="825" spans="2:4" x14ac:dyDescent="0.25">
      <c r="B825"/>
      <c r="C825"/>
      <c r="D825"/>
    </row>
    <row r="826" spans="2:4" x14ac:dyDescent="0.25">
      <c r="B826"/>
      <c r="C826"/>
      <c r="D826"/>
    </row>
    <row r="827" spans="2:4" x14ac:dyDescent="0.25">
      <c r="B827"/>
      <c r="C827"/>
      <c r="D827"/>
    </row>
    <row r="828" spans="2:4" x14ac:dyDescent="0.25">
      <c r="B828"/>
      <c r="C828"/>
      <c r="D828"/>
    </row>
    <row r="829" spans="2:4" x14ac:dyDescent="0.25">
      <c r="B829"/>
      <c r="C829"/>
      <c r="D829"/>
    </row>
    <row r="830" spans="2:4" x14ac:dyDescent="0.25">
      <c r="B830"/>
      <c r="C830"/>
      <c r="D830"/>
    </row>
    <row r="831" spans="2:4" x14ac:dyDescent="0.25">
      <c r="B831"/>
      <c r="C831"/>
      <c r="D831"/>
    </row>
    <row r="832" spans="2:4" x14ac:dyDescent="0.25">
      <c r="B832"/>
      <c r="C832"/>
      <c r="D832"/>
    </row>
    <row r="833" spans="2:4" x14ac:dyDescent="0.25">
      <c r="B833"/>
      <c r="C833"/>
      <c r="D833"/>
    </row>
    <row r="834" spans="2:4" x14ac:dyDescent="0.25">
      <c r="B834"/>
      <c r="C834"/>
      <c r="D834"/>
    </row>
    <row r="835" spans="2:4" x14ac:dyDescent="0.25">
      <c r="B835"/>
      <c r="C835"/>
      <c r="D835"/>
    </row>
    <row r="836" spans="2:4" x14ac:dyDescent="0.25">
      <c r="B836"/>
      <c r="C836"/>
      <c r="D836"/>
    </row>
    <row r="837" spans="2:4" x14ac:dyDescent="0.25">
      <c r="B837"/>
      <c r="C837"/>
      <c r="D837"/>
    </row>
    <row r="838" spans="2:4" x14ac:dyDescent="0.25">
      <c r="B838"/>
      <c r="C838"/>
      <c r="D838"/>
    </row>
    <row r="839" spans="2:4" x14ac:dyDescent="0.25">
      <c r="B839"/>
      <c r="C839"/>
      <c r="D839"/>
    </row>
    <row r="840" spans="2:4" x14ac:dyDescent="0.25">
      <c r="B840"/>
      <c r="C840"/>
      <c r="D840"/>
    </row>
    <row r="841" spans="2:4" x14ac:dyDescent="0.25">
      <c r="B841"/>
      <c r="C841"/>
      <c r="D841"/>
    </row>
    <row r="842" spans="2:4" x14ac:dyDescent="0.25">
      <c r="B842"/>
      <c r="C842"/>
      <c r="D842"/>
    </row>
    <row r="843" spans="2:4" x14ac:dyDescent="0.25">
      <c r="B843"/>
      <c r="C843"/>
      <c r="D843"/>
    </row>
    <row r="844" spans="2:4" x14ac:dyDescent="0.25">
      <c r="B844"/>
      <c r="C844"/>
      <c r="D844"/>
    </row>
    <row r="845" spans="2:4" x14ac:dyDescent="0.25">
      <c r="B845"/>
      <c r="C845"/>
      <c r="D845"/>
    </row>
    <row r="846" spans="2:4" x14ac:dyDescent="0.25">
      <c r="B846"/>
      <c r="C846"/>
      <c r="D846"/>
    </row>
    <row r="847" spans="2:4" x14ac:dyDescent="0.25">
      <c r="B847"/>
      <c r="C847"/>
      <c r="D847"/>
    </row>
    <row r="848" spans="2:4" x14ac:dyDescent="0.25">
      <c r="B848"/>
      <c r="C848"/>
      <c r="D848"/>
    </row>
    <row r="849" spans="2:4" x14ac:dyDescent="0.25">
      <c r="B849"/>
      <c r="C849"/>
      <c r="D849"/>
    </row>
    <row r="850" spans="2:4" x14ac:dyDescent="0.25">
      <c r="B850"/>
      <c r="C850"/>
      <c r="D850"/>
    </row>
    <row r="851" spans="2:4" x14ac:dyDescent="0.25">
      <c r="B851"/>
      <c r="C851"/>
      <c r="D851"/>
    </row>
    <row r="852" spans="2:4" x14ac:dyDescent="0.25">
      <c r="B852"/>
      <c r="C852"/>
      <c r="D852"/>
    </row>
    <row r="853" spans="2:4" x14ac:dyDescent="0.25">
      <c r="B853"/>
      <c r="C853"/>
      <c r="D853"/>
    </row>
    <row r="854" spans="2:4" x14ac:dyDescent="0.25">
      <c r="B854"/>
      <c r="C854"/>
      <c r="D854"/>
    </row>
    <row r="855" spans="2:4" x14ac:dyDescent="0.25">
      <c r="B855"/>
      <c r="C855"/>
      <c r="D855"/>
    </row>
    <row r="856" spans="2:4" x14ac:dyDescent="0.25">
      <c r="B856"/>
      <c r="C856"/>
      <c r="D856"/>
    </row>
    <row r="857" spans="2:4" x14ac:dyDescent="0.25">
      <c r="B857"/>
      <c r="C857"/>
      <c r="D857"/>
    </row>
    <row r="858" spans="2:4" x14ac:dyDescent="0.25">
      <c r="B858"/>
      <c r="C858"/>
      <c r="D858"/>
    </row>
    <row r="859" spans="2:4" x14ac:dyDescent="0.25">
      <c r="B859"/>
      <c r="C859"/>
      <c r="D859"/>
    </row>
    <row r="860" spans="2:4" x14ac:dyDescent="0.25">
      <c r="B860"/>
      <c r="C860"/>
      <c r="D860"/>
    </row>
    <row r="861" spans="2:4" x14ac:dyDescent="0.25">
      <c r="B861"/>
      <c r="C861"/>
      <c r="D861"/>
    </row>
    <row r="862" spans="2:4" x14ac:dyDescent="0.25">
      <c r="B862"/>
      <c r="C862"/>
      <c r="D862"/>
    </row>
    <row r="863" spans="2:4" x14ac:dyDescent="0.25">
      <c r="B863"/>
      <c r="C863"/>
      <c r="D863"/>
    </row>
    <row r="864" spans="2:4" x14ac:dyDescent="0.25">
      <c r="B864"/>
      <c r="C864"/>
      <c r="D864"/>
    </row>
    <row r="865" spans="2:4" x14ac:dyDescent="0.25">
      <c r="B865"/>
      <c r="C865"/>
      <c r="D865"/>
    </row>
    <row r="866" spans="2:4" x14ac:dyDescent="0.25">
      <c r="B866"/>
      <c r="C866"/>
      <c r="D866"/>
    </row>
    <row r="867" spans="2:4" x14ac:dyDescent="0.25">
      <c r="B867"/>
      <c r="C867"/>
      <c r="D867"/>
    </row>
    <row r="868" spans="2:4" x14ac:dyDescent="0.25">
      <c r="B868"/>
      <c r="C868"/>
      <c r="D868"/>
    </row>
    <row r="869" spans="2:4" x14ac:dyDescent="0.25">
      <c r="B869"/>
      <c r="C869"/>
      <c r="D869"/>
    </row>
    <row r="870" spans="2:4" x14ac:dyDescent="0.25">
      <c r="B870"/>
      <c r="C870"/>
      <c r="D870"/>
    </row>
    <row r="871" spans="2:4" x14ac:dyDescent="0.25">
      <c r="B871"/>
      <c r="C871"/>
      <c r="D871"/>
    </row>
    <row r="872" spans="2:4" x14ac:dyDescent="0.25">
      <c r="B872"/>
      <c r="C872"/>
      <c r="D872"/>
    </row>
    <row r="873" spans="2:4" x14ac:dyDescent="0.25">
      <c r="B873"/>
      <c r="C873"/>
      <c r="D873"/>
    </row>
    <row r="874" spans="2:4" x14ac:dyDescent="0.25">
      <c r="B874"/>
      <c r="C874"/>
      <c r="D874"/>
    </row>
    <row r="875" spans="2:4" x14ac:dyDescent="0.25">
      <c r="B875"/>
      <c r="C875"/>
      <c r="D875"/>
    </row>
    <row r="876" spans="2:4" x14ac:dyDescent="0.25">
      <c r="B876"/>
      <c r="C876"/>
      <c r="D876"/>
    </row>
    <row r="877" spans="2:4" x14ac:dyDescent="0.25">
      <c r="B877"/>
      <c r="C877"/>
      <c r="D877"/>
    </row>
    <row r="878" spans="2:4" x14ac:dyDescent="0.25">
      <c r="B878"/>
      <c r="C878"/>
      <c r="D878"/>
    </row>
    <row r="879" spans="2:4" x14ac:dyDescent="0.25">
      <c r="B879"/>
      <c r="C879"/>
      <c r="D879"/>
    </row>
    <row r="880" spans="2:4" x14ac:dyDescent="0.25">
      <c r="B880"/>
      <c r="C880"/>
      <c r="D880"/>
    </row>
    <row r="881" spans="2:4" x14ac:dyDescent="0.25">
      <c r="B881"/>
      <c r="C881"/>
      <c r="D881"/>
    </row>
    <row r="882" spans="2:4" x14ac:dyDescent="0.25">
      <c r="B882"/>
      <c r="C882"/>
      <c r="D882"/>
    </row>
    <row r="883" spans="2:4" x14ac:dyDescent="0.25">
      <c r="B883"/>
      <c r="C883"/>
      <c r="D883"/>
    </row>
    <row r="884" spans="2:4" x14ac:dyDescent="0.25">
      <c r="B884"/>
      <c r="C884"/>
      <c r="D884"/>
    </row>
    <row r="885" spans="2:4" x14ac:dyDescent="0.25">
      <c r="B885"/>
      <c r="C885"/>
      <c r="D885"/>
    </row>
    <row r="886" spans="2:4" x14ac:dyDescent="0.25">
      <c r="B886"/>
      <c r="C886"/>
      <c r="D886"/>
    </row>
    <row r="887" spans="2:4" x14ac:dyDescent="0.25">
      <c r="B887"/>
      <c r="C887"/>
      <c r="D887"/>
    </row>
    <row r="888" spans="2:4" x14ac:dyDescent="0.25">
      <c r="B888"/>
      <c r="C888"/>
      <c r="D888"/>
    </row>
    <row r="889" spans="2:4" x14ac:dyDescent="0.25">
      <c r="B889"/>
      <c r="C889"/>
      <c r="D889"/>
    </row>
    <row r="890" spans="2:4" x14ac:dyDescent="0.25">
      <c r="B890"/>
      <c r="C890"/>
      <c r="D890"/>
    </row>
    <row r="891" spans="2:4" x14ac:dyDescent="0.25">
      <c r="B891"/>
      <c r="C891"/>
      <c r="D891"/>
    </row>
    <row r="892" spans="2:4" x14ac:dyDescent="0.25">
      <c r="B892"/>
      <c r="C892"/>
      <c r="D892"/>
    </row>
    <row r="893" spans="2:4" x14ac:dyDescent="0.25">
      <c r="B893"/>
      <c r="C893"/>
      <c r="D893"/>
    </row>
    <row r="894" spans="2:4" x14ac:dyDescent="0.25">
      <c r="B894"/>
      <c r="C894"/>
      <c r="D894"/>
    </row>
    <row r="895" spans="2:4" x14ac:dyDescent="0.25">
      <c r="B895"/>
      <c r="C895"/>
      <c r="D895"/>
    </row>
    <row r="896" spans="2:4" x14ac:dyDescent="0.25">
      <c r="B896"/>
      <c r="C896"/>
      <c r="D896"/>
    </row>
    <row r="897" spans="2:4" x14ac:dyDescent="0.25">
      <c r="B897"/>
      <c r="C897"/>
      <c r="D897"/>
    </row>
    <row r="898" spans="2:4" x14ac:dyDescent="0.25">
      <c r="B898"/>
      <c r="C898"/>
      <c r="D898"/>
    </row>
    <row r="899" spans="2:4" x14ac:dyDescent="0.25">
      <c r="B899"/>
      <c r="C899"/>
      <c r="D899"/>
    </row>
    <row r="900" spans="2:4" x14ac:dyDescent="0.25">
      <c r="B900"/>
      <c r="C900"/>
      <c r="D900"/>
    </row>
    <row r="901" spans="2:4" x14ac:dyDescent="0.25">
      <c r="B901"/>
      <c r="C901"/>
      <c r="D901"/>
    </row>
    <row r="902" spans="2:4" x14ac:dyDescent="0.25">
      <c r="B902"/>
      <c r="C902"/>
      <c r="D902"/>
    </row>
    <row r="903" spans="2:4" x14ac:dyDescent="0.25">
      <c r="B903"/>
      <c r="C903"/>
      <c r="D903"/>
    </row>
    <row r="904" spans="2:4" x14ac:dyDescent="0.25">
      <c r="B904"/>
      <c r="C904"/>
      <c r="D904"/>
    </row>
    <row r="905" spans="2:4" x14ac:dyDescent="0.25">
      <c r="B905"/>
      <c r="C905"/>
      <c r="D905"/>
    </row>
    <row r="906" spans="2:4" x14ac:dyDescent="0.25">
      <c r="B906"/>
      <c r="C906"/>
      <c r="D906"/>
    </row>
    <row r="907" spans="2:4" x14ac:dyDescent="0.25">
      <c r="B907"/>
      <c r="C907"/>
      <c r="D907"/>
    </row>
    <row r="908" spans="2:4" x14ac:dyDescent="0.25">
      <c r="B908"/>
      <c r="C908"/>
      <c r="D908"/>
    </row>
    <row r="909" spans="2:4" x14ac:dyDescent="0.25">
      <c r="B909"/>
      <c r="C909"/>
      <c r="D909"/>
    </row>
    <row r="910" spans="2:4" x14ac:dyDescent="0.25">
      <c r="B910"/>
      <c r="C910"/>
      <c r="D910"/>
    </row>
    <row r="911" spans="2:4" x14ac:dyDescent="0.25">
      <c r="B911"/>
      <c r="C911"/>
      <c r="D911"/>
    </row>
    <row r="912" spans="2:4" x14ac:dyDescent="0.25">
      <c r="B912"/>
      <c r="C912"/>
      <c r="D912"/>
    </row>
    <row r="913" spans="2:4" x14ac:dyDescent="0.25">
      <c r="B913"/>
      <c r="C913"/>
      <c r="D913"/>
    </row>
    <row r="914" spans="2:4" x14ac:dyDescent="0.25">
      <c r="B914"/>
      <c r="C914"/>
      <c r="D914"/>
    </row>
    <row r="915" spans="2:4" x14ac:dyDescent="0.25">
      <c r="B915"/>
      <c r="C915"/>
      <c r="D915"/>
    </row>
    <row r="916" spans="2:4" x14ac:dyDescent="0.25">
      <c r="B916"/>
      <c r="C916"/>
      <c r="D916"/>
    </row>
    <row r="917" spans="2:4" x14ac:dyDescent="0.25">
      <c r="B917"/>
      <c r="C917"/>
      <c r="D917"/>
    </row>
    <row r="918" spans="2:4" x14ac:dyDescent="0.25">
      <c r="B918"/>
      <c r="C918"/>
      <c r="D918"/>
    </row>
    <row r="919" spans="2:4" x14ac:dyDescent="0.25">
      <c r="B919"/>
      <c r="C919"/>
      <c r="D919"/>
    </row>
    <row r="920" spans="2:4" x14ac:dyDescent="0.25">
      <c r="B920"/>
      <c r="C920"/>
      <c r="D920"/>
    </row>
    <row r="921" spans="2:4" x14ac:dyDescent="0.25">
      <c r="B921"/>
      <c r="C921"/>
      <c r="D921"/>
    </row>
    <row r="922" spans="2:4" x14ac:dyDescent="0.25">
      <c r="B922"/>
      <c r="C922"/>
      <c r="D922"/>
    </row>
    <row r="923" spans="2:4" x14ac:dyDescent="0.25">
      <c r="B923"/>
      <c r="C923"/>
      <c r="D923"/>
    </row>
    <row r="924" spans="2:4" x14ac:dyDescent="0.25">
      <c r="B924"/>
      <c r="C924"/>
      <c r="D924"/>
    </row>
    <row r="925" spans="2:4" x14ac:dyDescent="0.25">
      <c r="B925"/>
      <c r="C925"/>
      <c r="D925"/>
    </row>
    <row r="926" spans="2:4" x14ac:dyDescent="0.25">
      <c r="B926"/>
      <c r="C926"/>
      <c r="D926"/>
    </row>
    <row r="927" spans="2:4" x14ac:dyDescent="0.25">
      <c r="B927"/>
      <c r="C927"/>
      <c r="D927"/>
    </row>
    <row r="928" spans="2:4" x14ac:dyDescent="0.25">
      <c r="B928"/>
      <c r="C928"/>
      <c r="D928"/>
    </row>
    <row r="929" spans="2:4" x14ac:dyDescent="0.25">
      <c r="B929"/>
      <c r="C929"/>
      <c r="D929"/>
    </row>
    <row r="930" spans="2:4" x14ac:dyDescent="0.25">
      <c r="B930"/>
      <c r="C930"/>
      <c r="D930"/>
    </row>
    <row r="931" spans="2:4" x14ac:dyDescent="0.25">
      <c r="B931"/>
      <c r="C931"/>
      <c r="D931"/>
    </row>
    <row r="932" spans="2:4" x14ac:dyDescent="0.25">
      <c r="B932"/>
      <c r="C932"/>
      <c r="D932"/>
    </row>
    <row r="933" spans="2:4" x14ac:dyDescent="0.25">
      <c r="B933"/>
      <c r="C933"/>
      <c r="D933"/>
    </row>
    <row r="934" spans="2:4" x14ac:dyDescent="0.25">
      <c r="B934"/>
      <c r="C934"/>
      <c r="D934"/>
    </row>
    <row r="935" spans="2:4" x14ac:dyDescent="0.25">
      <c r="B935"/>
      <c r="C935"/>
      <c r="D935"/>
    </row>
    <row r="936" spans="2:4" x14ac:dyDescent="0.25">
      <c r="B936"/>
      <c r="C936"/>
      <c r="D936"/>
    </row>
    <row r="937" spans="2:4" x14ac:dyDescent="0.25">
      <c r="B937"/>
      <c r="C937"/>
      <c r="D937"/>
    </row>
    <row r="938" spans="2:4" x14ac:dyDescent="0.25">
      <c r="B938"/>
      <c r="C938"/>
      <c r="D938"/>
    </row>
    <row r="939" spans="2:4" x14ac:dyDescent="0.25">
      <c r="B939"/>
      <c r="C939"/>
      <c r="D939"/>
    </row>
    <row r="940" spans="2:4" x14ac:dyDescent="0.25">
      <c r="B940"/>
      <c r="C940"/>
      <c r="D940"/>
    </row>
    <row r="941" spans="2:4" x14ac:dyDescent="0.25">
      <c r="B941"/>
      <c r="C941"/>
      <c r="D941"/>
    </row>
    <row r="942" spans="2:4" x14ac:dyDescent="0.25">
      <c r="B942"/>
      <c r="C942"/>
      <c r="D942"/>
    </row>
    <row r="943" spans="2:4" x14ac:dyDescent="0.25">
      <c r="B943"/>
      <c r="C943"/>
      <c r="D943"/>
    </row>
    <row r="944" spans="2:4" x14ac:dyDescent="0.25">
      <c r="B944"/>
      <c r="C944"/>
      <c r="D944"/>
    </row>
    <row r="945" spans="2:4" x14ac:dyDescent="0.25">
      <c r="B945"/>
      <c r="C945"/>
      <c r="D945"/>
    </row>
    <row r="946" spans="2:4" x14ac:dyDescent="0.25">
      <c r="B946"/>
      <c r="C946"/>
      <c r="D946"/>
    </row>
    <row r="947" spans="2:4" x14ac:dyDescent="0.25">
      <c r="B947"/>
      <c r="C947"/>
      <c r="D947"/>
    </row>
    <row r="948" spans="2:4" x14ac:dyDescent="0.25">
      <c r="B948"/>
      <c r="C948"/>
      <c r="D948"/>
    </row>
    <row r="949" spans="2:4" x14ac:dyDescent="0.25">
      <c r="B949"/>
      <c r="C949"/>
      <c r="D949"/>
    </row>
    <row r="950" spans="2:4" x14ac:dyDescent="0.25">
      <c r="B950"/>
      <c r="C950"/>
      <c r="D950"/>
    </row>
    <row r="951" spans="2:4" x14ac:dyDescent="0.25">
      <c r="B951"/>
      <c r="C951"/>
      <c r="D951"/>
    </row>
    <row r="952" spans="2:4" x14ac:dyDescent="0.25">
      <c r="B952"/>
      <c r="C952"/>
      <c r="D952"/>
    </row>
    <row r="953" spans="2:4" x14ac:dyDescent="0.25">
      <c r="B953"/>
      <c r="C953"/>
      <c r="D953"/>
    </row>
    <row r="954" spans="2:4" x14ac:dyDescent="0.25">
      <c r="B954"/>
      <c r="C954"/>
      <c r="D954"/>
    </row>
    <row r="955" spans="2:4" x14ac:dyDescent="0.25">
      <c r="B955"/>
      <c r="C955"/>
      <c r="D955"/>
    </row>
    <row r="956" spans="2:4" x14ac:dyDescent="0.25">
      <c r="B956"/>
      <c r="C956"/>
      <c r="D956"/>
    </row>
    <row r="957" spans="2:4" x14ac:dyDescent="0.25">
      <c r="B957"/>
      <c r="C957"/>
      <c r="D957"/>
    </row>
    <row r="958" spans="2:4" x14ac:dyDescent="0.25">
      <c r="B958"/>
      <c r="C958"/>
      <c r="D958"/>
    </row>
    <row r="959" spans="2:4" x14ac:dyDescent="0.25">
      <c r="B959"/>
      <c r="C959"/>
      <c r="D959"/>
    </row>
    <row r="960" spans="2:4" x14ac:dyDescent="0.25">
      <c r="B960"/>
      <c r="C960"/>
      <c r="D960"/>
    </row>
    <row r="961" spans="2:4" x14ac:dyDescent="0.25">
      <c r="B961"/>
      <c r="C961"/>
      <c r="D961"/>
    </row>
    <row r="962" spans="2:4" x14ac:dyDescent="0.25">
      <c r="B962"/>
      <c r="C962"/>
      <c r="D962"/>
    </row>
    <row r="963" spans="2:4" x14ac:dyDescent="0.25">
      <c r="B963"/>
      <c r="C963"/>
      <c r="D963"/>
    </row>
    <row r="964" spans="2:4" x14ac:dyDescent="0.25">
      <c r="B964"/>
      <c r="C964"/>
      <c r="D964"/>
    </row>
    <row r="965" spans="2:4" x14ac:dyDescent="0.25">
      <c r="B965"/>
      <c r="C965"/>
      <c r="D965"/>
    </row>
    <row r="966" spans="2:4" x14ac:dyDescent="0.25">
      <c r="B966"/>
      <c r="C966"/>
      <c r="D966"/>
    </row>
    <row r="967" spans="2:4" x14ac:dyDescent="0.25">
      <c r="B967"/>
      <c r="C967"/>
      <c r="D967"/>
    </row>
    <row r="968" spans="2:4" x14ac:dyDescent="0.25">
      <c r="B968"/>
      <c r="C968"/>
      <c r="D968"/>
    </row>
    <row r="969" spans="2:4" x14ac:dyDescent="0.25">
      <c r="B969"/>
      <c r="C969"/>
      <c r="D969"/>
    </row>
    <row r="970" spans="2:4" x14ac:dyDescent="0.25">
      <c r="B970"/>
      <c r="C970"/>
      <c r="D970"/>
    </row>
    <row r="971" spans="2:4" x14ac:dyDescent="0.25">
      <c r="B971"/>
      <c r="C971"/>
      <c r="D971"/>
    </row>
    <row r="972" spans="2:4" x14ac:dyDescent="0.25">
      <c r="B972"/>
      <c r="C972"/>
      <c r="D972"/>
    </row>
    <row r="973" spans="2:4" x14ac:dyDescent="0.25">
      <c r="B973"/>
      <c r="C973"/>
      <c r="D973"/>
    </row>
    <row r="974" spans="2:4" x14ac:dyDescent="0.25">
      <c r="B974"/>
      <c r="C974"/>
      <c r="D974"/>
    </row>
    <row r="975" spans="2:4" x14ac:dyDescent="0.25">
      <c r="B975"/>
      <c r="C975"/>
      <c r="D975"/>
    </row>
    <row r="976" spans="2:4" x14ac:dyDescent="0.25">
      <c r="B976"/>
      <c r="C976"/>
      <c r="D976"/>
    </row>
    <row r="977" spans="2:4" x14ac:dyDescent="0.25">
      <c r="B977"/>
      <c r="C977"/>
      <c r="D977"/>
    </row>
    <row r="978" spans="2:4" x14ac:dyDescent="0.25">
      <c r="B978"/>
      <c r="C978"/>
      <c r="D978"/>
    </row>
    <row r="979" spans="2:4" x14ac:dyDescent="0.25">
      <c r="B979"/>
      <c r="C979"/>
      <c r="D979"/>
    </row>
    <row r="980" spans="2:4" x14ac:dyDescent="0.25">
      <c r="B980"/>
      <c r="C980"/>
      <c r="D980"/>
    </row>
    <row r="981" spans="2:4" x14ac:dyDescent="0.25">
      <c r="B981"/>
      <c r="C981"/>
      <c r="D981"/>
    </row>
    <row r="982" spans="2:4" x14ac:dyDescent="0.25">
      <c r="B982"/>
      <c r="C982"/>
      <c r="D982"/>
    </row>
    <row r="983" spans="2:4" x14ac:dyDescent="0.25">
      <c r="B983"/>
      <c r="C983"/>
      <c r="D983"/>
    </row>
    <row r="984" spans="2:4" x14ac:dyDescent="0.25">
      <c r="B984"/>
      <c r="C984"/>
      <c r="D984"/>
    </row>
    <row r="985" spans="2:4" x14ac:dyDescent="0.25">
      <c r="B985"/>
      <c r="C985"/>
      <c r="D985"/>
    </row>
    <row r="986" spans="2:4" x14ac:dyDescent="0.25">
      <c r="B986"/>
      <c r="C986"/>
      <c r="D986"/>
    </row>
    <row r="987" spans="2:4" x14ac:dyDescent="0.25">
      <c r="B987"/>
      <c r="C987"/>
      <c r="D987"/>
    </row>
    <row r="988" spans="2:4" x14ac:dyDescent="0.25">
      <c r="B988"/>
      <c r="C988"/>
      <c r="D988"/>
    </row>
    <row r="989" spans="2:4" x14ac:dyDescent="0.25">
      <c r="B989"/>
      <c r="C989"/>
      <c r="D989"/>
    </row>
    <row r="990" spans="2:4" x14ac:dyDescent="0.25">
      <c r="B990"/>
      <c r="C990"/>
      <c r="D990"/>
    </row>
    <row r="991" spans="2:4" x14ac:dyDescent="0.25">
      <c r="B991"/>
      <c r="C991"/>
      <c r="D991"/>
    </row>
    <row r="992" spans="2:4" x14ac:dyDescent="0.25">
      <c r="B992"/>
      <c r="C992"/>
      <c r="D992"/>
    </row>
    <row r="993" spans="2:4" x14ac:dyDescent="0.25">
      <c r="B993"/>
      <c r="C993"/>
      <c r="D993"/>
    </row>
    <row r="994" spans="2:4" x14ac:dyDescent="0.25">
      <c r="B994"/>
      <c r="C994"/>
      <c r="D994"/>
    </row>
    <row r="995" spans="2:4" x14ac:dyDescent="0.25">
      <c r="B995"/>
      <c r="C995"/>
      <c r="D995"/>
    </row>
    <row r="996" spans="2:4" x14ac:dyDescent="0.25">
      <c r="B996"/>
      <c r="C996"/>
      <c r="D996"/>
    </row>
    <row r="997" spans="2:4" x14ac:dyDescent="0.25">
      <c r="B997"/>
      <c r="C997"/>
      <c r="D997"/>
    </row>
    <row r="998" spans="2:4" x14ac:dyDescent="0.25">
      <c r="B998"/>
      <c r="C998"/>
      <c r="D998"/>
    </row>
    <row r="999" spans="2:4" x14ac:dyDescent="0.25">
      <c r="B999"/>
      <c r="C999"/>
      <c r="D999"/>
    </row>
    <row r="1000" spans="2:4" x14ac:dyDescent="0.25">
      <c r="B1000"/>
      <c r="C1000"/>
      <c r="D1000"/>
    </row>
    <row r="1001" spans="2:4" x14ac:dyDescent="0.25">
      <c r="B1001"/>
      <c r="C1001"/>
      <c r="D1001"/>
    </row>
    <row r="1002" spans="2:4" x14ac:dyDescent="0.25">
      <c r="B1002"/>
      <c r="C1002"/>
      <c r="D1002"/>
    </row>
    <row r="1003" spans="2:4" x14ac:dyDescent="0.25">
      <c r="B1003"/>
      <c r="C1003"/>
      <c r="D1003"/>
    </row>
    <row r="1004" spans="2:4" x14ac:dyDescent="0.25">
      <c r="B1004"/>
      <c r="C1004"/>
      <c r="D1004"/>
    </row>
    <row r="1005" spans="2:4" x14ac:dyDescent="0.25">
      <c r="B1005"/>
      <c r="C1005"/>
      <c r="D1005"/>
    </row>
    <row r="1006" spans="2:4" x14ac:dyDescent="0.25">
      <c r="B1006"/>
      <c r="C1006"/>
      <c r="D1006"/>
    </row>
    <row r="1007" spans="2:4" x14ac:dyDescent="0.25">
      <c r="B1007"/>
      <c r="C1007"/>
      <c r="D1007"/>
    </row>
    <row r="1008" spans="2:4" x14ac:dyDescent="0.25">
      <c r="B1008"/>
      <c r="C1008"/>
      <c r="D1008"/>
    </row>
    <row r="1009" spans="2:4" x14ac:dyDescent="0.25">
      <c r="B1009"/>
      <c r="C1009"/>
      <c r="D1009"/>
    </row>
    <row r="1010" spans="2:4" x14ac:dyDescent="0.25">
      <c r="B1010"/>
      <c r="C1010"/>
      <c r="D1010"/>
    </row>
    <row r="1011" spans="2:4" x14ac:dyDescent="0.25">
      <c r="B1011"/>
      <c r="C1011"/>
      <c r="D1011"/>
    </row>
    <row r="1012" spans="2:4" x14ac:dyDescent="0.25">
      <c r="B1012"/>
      <c r="C1012"/>
      <c r="D1012"/>
    </row>
    <row r="1013" spans="2:4" x14ac:dyDescent="0.25">
      <c r="B1013"/>
      <c r="C1013"/>
      <c r="D1013"/>
    </row>
    <row r="1014" spans="2:4" x14ac:dyDescent="0.25">
      <c r="B1014"/>
      <c r="C1014"/>
      <c r="D1014"/>
    </row>
    <row r="1015" spans="2:4" x14ac:dyDescent="0.25">
      <c r="B1015"/>
      <c r="C1015"/>
      <c r="D1015"/>
    </row>
    <row r="1016" spans="2:4" x14ac:dyDescent="0.25">
      <c r="B1016"/>
      <c r="C1016"/>
      <c r="D1016"/>
    </row>
    <row r="1017" spans="2:4" x14ac:dyDescent="0.25">
      <c r="B1017"/>
      <c r="C1017"/>
      <c r="D1017"/>
    </row>
    <row r="1018" spans="2:4" x14ac:dyDescent="0.25">
      <c r="B1018"/>
      <c r="C1018"/>
      <c r="D1018"/>
    </row>
    <row r="1019" spans="2:4" x14ac:dyDescent="0.25">
      <c r="B1019"/>
      <c r="C1019"/>
      <c r="D1019"/>
    </row>
    <row r="1020" spans="2:4" x14ac:dyDescent="0.25">
      <c r="B1020"/>
      <c r="C1020"/>
      <c r="D1020"/>
    </row>
    <row r="1021" spans="2:4" x14ac:dyDescent="0.25">
      <c r="B1021"/>
      <c r="C1021"/>
      <c r="D1021"/>
    </row>
    <row r="1022" spans="2:4" x14ac:dyDescent="0.25">
      <c r="B1022"/>
      <c r="C1022"/>
      <c r="D1022"/>
    </row>
    <row r="1023" spans="2:4" x14ac:dyDescent="0.25">
      <c r="B1023"/>
      <c r="C1023"/>
      <c r="D1023"/>
    </row>
    <row r="1024" spans="2:4" x14ac:dyDescent="0.25">
      <c r="B1024"/>
      <c r="C1024"/>
      <c r="D1024"/>
    </row>
    <row r="1025" spans="2:4" x14ac:dyDescent="0.25">
      <c r="B1025"/>
      <c r="C1025"/>
      <c r="D1025"/>
    </row>
    <row r="1026" spans="2:4" x14ac:dyDescent="0.25">
      <c r="B1026"/>
      <c r="C1026"/>
      <c r="D1026"/>
    </row>
    <row r="1027" spans="2:4" x14ac:dyDescent="0.25">
      <c r="B1027"/>
      <c r="C1027"/>
      <c r="D1027"/>
    </row>
    <row r="1028" spans="2:4" x14ac:dyDescent="0.25">
      <c r="B1028"/>
      <c r="C1028"/>
      <c r="D1028"/>
    </row>
    <row r="1029" spans="2:4" x14ac:dyDescent="0.25">
      <c r="B1029"/>
      <c r="C1029"/>
      <c r="D1029"/>
    </row>
    <row r="1030" spans="2:4" x14ac:dyDescent="0.25">
      <c r="B1030"/>
      <c r="C1030"/>
      <c r="D1030"/>
    </row>
    <row r="1031" spans="2:4" x14ac:dyDescent="0.25">
      <c r="B1031"/>
      <c r="C1031"/>
      <c r="D1031"/>
    </row>
    <row r="1032" spans="2:4" x14ac:dyDescent="0.25">
      <c r="B1032"/>
      <c r="C1032"/>
      <c r="D1032"/>
    </row>
    <row r="1033" spans="2:4" x14ac:dyDescent="0.25">
      <c r="B1033"/>
      <c r="C1033"/>
      <c r="D1033"/>
    </row>
    <row r="1034" spans="2:4" x14ac:dyDescent="0.25">
      <c r="B1034"/>
      <c r="C1034"/>
      <c r="D1034"/>
    </row>
    <row r="1035" spans="2:4" x14ac:dyDescent="0.25">
      <c r="B1035"/>
      <c r="C1035"/>
      <c r="D1035"/>
    </row>
    <row r="1036" spans="2:4" x14ac:dyDescent="0.25">
      <c r="B1036"/>
      <c r="C1036"/>
      <c r="D1036"/>
    </row>
    <row r="1037" spans="2:4" x14ac:dyDescent="0.25">
      <c r="B1037"/>
      <c r="C1037"/>
      <c r="D1037"/>
    </row>
    <row r="1038" spans="2:4" x14ac:dyDescent="0.25">
      <c r="B1038"/>
      <c r="C1038"/>
      <c r="D1038"/>
    </row>
    <row r="1039" spans="2:4" x14ac:dyDescent="0.25">
      <c r="B1039"/>
      <c r="C1039"/>
      <c r="D1039"/>
    </row>
    <row r="1040" spans="2:4" x14ac:dyDescent="0.25">
      <c r="B1040"/>
      <c r="C1040"/>
      <c r="D1040"/>
    </row>
    <row r="1041" spans="2:4" x14ac:dyDescent="0.25">
      <c r="B1041"/>
      <c r="C1041"/>
      <c r="D1041"/>
    </row>
    <row r="1042" spans="2:4" x14ac:dyDescent="0.25">
      <c r="B1042"/>
      <c r="C1042"/>
      <c r="D1042"/>
    </row>
    <row r="1043" spans="2:4" x14ac:dyDescent="0.25">
      <c r="B1043"/>
      <c r="C1043"/>
      <c r="D1043"/>
    </row>
    <row r="1044" spans="2:4" x14ac:dyDescent="0.25">
      <c r="B1044"/>
      <c r="C1044"/>
      <c r="D1044"/>
    </row>
    <row r="1045" spans="2:4" x14ac:dyDescent="0.25">
      <c r="B1045"/>
      <c r="C1045"/>
      <c r="D1045"/>
    </row>
    <row r="1046" spans="2:4" x14ac:dyDescent="0.25">
      <c r="B1046"/>
      <c r="C1046"/>
      <c r="D1046"/>
    </row>
    <row r="1047" spans="2:4" x14ac:dyDescent="0.25">
      <c r="B1047"/>
      <c r="C1047"/>
      <c r="D1047"/>
    </row>
    <row r="1048" spans="2:4" x14ac:dyDescent="0.25">
      <c r="B1048"/>
      <c r="C1048"/>
      <c r="D1048"/>
    </row>
    <row r="1049" spans="2:4" x14ac:dyDescent="0.25">
      <c r="B1049"/>
      <c r="C1049"/>
      <c r="D1049"/>
    </row>
    <row r="1050" spans="2:4" x14ac:dyDescent="0.25">
      <c r="B1050"/>
      <c r="C1050"/>
      <c r="D1050"/>
    </row>
    <row r="1051" spans="2:4" x14ac:dyDescent="0.25">
      <c r="B1051"/>
      <c r="C1051"/>
      <c r="D1051"/>
    </row>
    <row r="1052" spans="2:4" x14ac:dyDescent="0.25">
      <c r="B1052"/>
      <c r="C1052"/>
      <c r="D1052"/>
    </row>
    <row r="1053" spans="2:4" x14ac:dyDescent="0.25">
      <c r="B1053"/>
      <c r="C1053"/>
      <c r="D1053"/>
    </row>
    <row r="1054" spans="2:4" x14ac:dyDescent="0.25">
      <c r="B1054"/>
      <c r="C1054"/>
      <c r="D1054"/>
    </row>
    <row r="1055" spans="2:4" x14ac:dyDescent="0.25">
      <c r="B1055"/>
      <c r="C1055"/>
      <c r="D1055"/>
    </row>
    <row r="1056" spans="2:4" x14ac:dyDescent="0.25">
      <c r="B1056"/>
      <c r="C1056"/>
      <c r="D1056"/>
    </row>
    <row r="1057" spans="2:4" x14ac:dyDescent="0.25">
      <c r="B1057"/>
      <c r="C1057"/>
      <c r="D1057"/>
    </row>
    <row r="1058" spans="2:4" x14ac:dyDescent="0.25">
      <c r="B1058"/>
      <c r="C1058"/>
      <c r="D1058"/>
    </row>
    <row r="1059" spans="2:4" x14ac:dyDescent="0.25">
      <c r="B1059"/>
      <c r="C1059"/>
      <c r="D1059"/>
    </row>
    <row r="1060" spans="2:4" x14ac:dyDescent="0.25">
      <c r="B1060"/>
      <c r="C1060"/>
      <c r="D1060"/>
    </row>
    <row r="1061" spans="2:4" x14ac:dyDescent="0.25">
      <c r="B1061"/>
      <c r="C1061"/>
      <c r="D1061"/>
    </row>
    <row r="1062" spans="2:4" x14ac:dyDescent="0.25">
      <c r="B1062"/>
      <c r="C1062"/>
      <c r="D1062"/>
    </row>
    <row r="1063" spans="2:4" x14ac:dyDescent="0.25">
      <c r="B1063"/>
      <c r="C1063"/>
      <c r="D1063"/>
    </row>
    <row r="1064" spans="2:4" x14ac:dyDescent="0.25">
      <c r="B1064"/>
      <c r="C1064"/>
      <c r="D1064"/>
    </row>
    <row r="1065" spans="2:4" x14ac:dyDescent="0.25">
      <c r="B1065"/>
      <c r="C1065"/>
      <c r="D1065"/>
    </row>
    <row r="1066" spans="2:4" x14ac:dyDescent="0.25">
      <c r="B1066"/>
      <c r="C1066"/>
      <c r="D1066"/>
    </row>
    <row r="1067" spans="2:4" x14ac:dyDescent="0.25">
      <c r="B1067"/>
      <c r="C1067"/>
      <c r="D1067"/>
    </row>
    <row r="1068" spans="2:4" x14ac:dyDescent="0.25">
      <c r="B1068"/>
      <c r="C1068"/>
      <c r="D1068"/>
    </row>
    <row r="1069" spans="2:4" x14ac:dyDescent="0.25">
      <c r="B1069"/>
      <c r="C1069"/>
      <c r="D1069"/>
    </row>
    <row r="1070" spans="2:4" x14ac:dyDescent="0.25">
      <c r="B1070"/>
      <c r="C1070"/>
      <c r="D1070"/>
    </row>
    <row r="1071" spans="2:4" x14ac:dyDescent="0.25">
      <c r="B1071"/>
      <c r="C1071"/>
      <c r="D1071"/>
    </row>
    <row r="1072" spans="2:4" x14ac:dyDescent="0.25">
      <c r="B1072"/>
      <c r="C1072"/>
      <c r="D1072"/>
    </row>
    <row r="1073" spans="2:4" x14ac:dyDescent="0.25">
      <c r="B1073"/>
      <c r="C1073"/>
      <c r="D1073"/>
    </row>
    <row r="1074" spans="2:4" x14ac:dyDescent="0.25">
      <c r="B1074"/>
      <c r="C1074"/>
      <c r="D1074"/>
    </row>
    <row r="1075" spans="2:4" x14ac:dyDescent="0.25">
      <c r="B1075"/>
      <c r="C1075"/>
      <c r="D1075"/>
    </row>
    <row r="1076" spans="2:4" x14ac:dyDescent="0.25">
      <c r="B1076"/>
      <c r="C1076"/>
      <c r="D1076"/>
    </row>
    <row r="1077" spans="2:4" x14ac:dyDescent="0.25">
      <c r="B1077"/>
      <c r="C1077"/>
      <c r="D1077"/>
    </row>
    <row r="1078" spans="2:4" x14ac:dyDescent="0.25">
      <c r="B1078"/>
      <c r="C1078"/>
      <c r="D1078"/>
    </row>
    <row r="1079" spans="2:4" x14ac:dyDescent="0.25">
      <c r="B1079"/>
      <c r="C1079"/>
      <c r="D1079"/>
    </row>
    <row r="1080" spans="2:4" x14ac:dyDescent="0.25">
      <c r="B1080"/>
      <c r="C1080"/>
      <c r="D1080"/>
    </row>
    <row r="1081" spans="2:4" x14ac:dyDescent="0.25">
      <c r="B1081"/>
      <c r="C1081"/>
      <c r="D1081"/>
    </row>
    <row r="1082" spans="2:4" x14ac:dyDescent="0.25">
      <c r="B1082"/>
      <c r="C1082"/>
      <c r="D1082"/>
    </row>
    <row r="1083" spans="2:4" x14ac:dyDescent="0.25">
      <c r="B1083"/>
      <c r="C1083"/>
      <c r="D1083"/>
    </row>
    <row r="1084" spans="2:4" x14ac:dyDescent="0.25">
      <c r="B1084"/>
      <c r="C1084"/>
      <c r="D1084"/>
    </row>
    <row r="1085" spans="2:4" x14ac:dyDescent="0.25">
      <c r="B1085"/>
      <c r="C1085"/>
      <c r="D1085"/>
    </row>
    <row r="1086" spans="2:4" x14ac:dyDescent="0.25">
      <c r="B1086"/>
      <c r="C1086"/>
      <c r="D1086"/>
    </row>
    <row r="1087" spans="2:4" x14ac:dyDescent="0.25">
      <c r="B1087"/>
      <c r="C1087"/>
      <c r="D1087"/>
    </row>
    <row r="1088" spans="2:4" x14ac:dyDescent="0.25">
      <c r="B1088"/>
      <c r="C1088"/>
      <c r="D1088"/>
    </row>
    <row r="1089" spans="2:4" x14ac:dyDescent="0.25">
      <c r="B1089"/>
      <c r="C1089"/>
      <c r="D1089"/>
    </row>
    <row r="1090" spans="2:4" x14ac:dyDescent="0.25">
      <c r="B1090"/>
      <c r="C1090"/>
      <c r="D1090"/>
    </row>
    <row r="1091" spans="2:4" x14ac:dyDescent="0.25">
      <c r="B1091"/>
      <c r="C1091"/>
      <c r="D1091"/>
    </row>
    <row r="1092" spans="2:4" x14ac:dyDescent="0.25">
      <c r="B1092"/>
      <c r="C1092"/>
      <c r="D1092"/>
    </row>
    <row r="1093" spans="2:4" x14ac:dyDescent="0.25">
      <c r="B1093"/>
      <c r="C1093"/>
      <c r="D1093"/>
    </row>
    <row r="1094" spans="2:4" x14ac:dyDescent="0.25">
      <c r="B1094"/>
      <c r="C1094"/>
      <c r="D1094"/>
    </row>
    <row r="1095" spans="2:4" x14ac:dyDescent="0.25">
      <c r="B1095"/>
      <c r="C1095"/>
      <c r="D1095"/>
    </row>
    <row r="1096" spans="2:4" x14ac:dyDescent="0.25">
      <c r="B1096"/>
      <c r="C1096"/>
      <c r="D1096"/>
    </row>
    <row r="1097" spans="2:4" x14ac:dyDescent="0.25">
      <c r="B1097"/>
      <c r="C1097"/>
      <c r="D1097"/>
    </row>
    <row r="1098" spans="2:4" x14ac:dyDescent="0.25">
      <c r="B1098"/>
      <c r="C1098"/>
      <c r="D1098"/>
    </row>
    <row r="1099" spans="2:4" x14ac:dyDescent="0.25">
      <c r="B1099"/>
      <c r="C1099"/>
      <c r="D1099"/>
    </row>
    <row r="1100" spans="2:4" x14ac:dyDescent="0.25">
      <c r="B1100"/>
      <c r="C1100"/>
      <c r="D1100"/>
    </row>
    <row r="1101" spans="2:4" x14ac:dyDescent="0.25">
      <c r="B1101"/>
      <c r="C1101"/>
      <c r="D1101"/>
    </row>
    <row r="1102" spans="2:4" x14ac:dyDescent="0.25">
      <c r="B1102"/>
      <c r="C1102"/>
      <c r="D1102"/>
    </row>
    <row r="1103" spans="2:4" x14ac:dyDescent="0.25">
      <c r="B1103"/>
      <c r="C1103"/>
      <c r="D1103"/>
    </row>
    <row r="1104" spans="2:4" x14ac:dyDescent="0.25">
      <c r="B1104"/>
      <c r="C1104"/>
      <c r="D1104"/>
    </row>
    <row r="1105" spans="2:4" x14ac:dyDescent="0.25">
      <c r="B1105"/>
      <c r="C1105"/>
      <c r="D1105"/>
    </row>
    <row r="1106" spans="2:4" x14ac:dyDescent="0.25">
      <c r="B1106"/>
      <c r="C1106"/>
      <c r="D1106"/>
    </row>
    <row r="1107" spans="2:4" x14ac:dyDescent="0.25">
      <c r="B1107"/>
      <c r="C1107"/>
      <c r="D1107"/>
    </row>
    <row r="1108" spans="2:4" x14ac:dyDescent="0.25">
      <c r="B1108"/>
      <c r="C1108"/>
      <c r="D1108"/>
    </row>
    <row r="1109" spans="2:4" x14ac:dyDescent="0.25">
      <c r="B1109"/>
      <c r="C1109"/>
      <c r="D1109"/>
    </row>
    <row r="1110" spans="2:4" x14ac:dyDescent="0.25">
      <c r="B1110"/>
      <c r="C1110"/>
      <c r="D1110"/>
    </row>
    <row r="1111" spans="2:4" x14ac:dyDescent="0.25">
      <c r="B1111"/>
      <c r="C1111"/>
      <c r="D1111"/>
    </row>
    <row r="1112" spans="2:4" x14ac:dyDescent="0.25">
      <c r="B1112"/>
      <c r="C1112"/>
      <c r="D1112"/>
    </row>
    <row r="1113" spans="2:4" x14ac:dyDescent="0.25">
      <c r="B1113"/>
      <c r="C1113"/>
      <c r="D1113"/>
    </row>
    <row r="1114" spans="2:4" x14ac:dyDescent="0.25">
      <c r="B1114"/>
      <c r="C1114"/>
      <c r="D1114"/>
    </row>
    <row r="1115" spans="2:4" x14ac:dyDescent="0.25">
      <c r="B1115"/>
      <c r="C1115"/>
      <c r="D1115"/>
    </row>
    <row r="1116" spans="2:4" x14ac:dyDescent="0.25">
      <c r="B1116"/>
      <c r="C1116"/>
      <c r="D1116"/>
    </row>
    <row r="1117" spans="2:4" x14ac:dyDescent="0.25">
      <c r="B1117"/>
      <c r="C1117"/>
      <c r="D1117"/>
    </row>
    <row r="1118" spans="2:4" x14ac:dyDescent="0.25">
      <c r="B1118"/>
      <c r="C1118"/>
      <c r="D1118"/>
    </row>
    <row r="1119" spans="2:4" x14ac:dyDescent="0.25">
      <c r="B1119"/>
      <c r="C1119"/>
      <c r="D1119"/>
    </row>
    <row r="1120" spans="2:4" x14ac:dyDescent="0.25">
      <c r="B1120"/>
      <c r="C1120"/>
      <c r="D1120"/>
    </row>
    <row r="1121" spans="2:4" x14ac:dyDescent="0.25">
      <c r="B1121"/>
      <c r="C1121"/>
      <c r="D1121"/>
    </row>
    <row r="1122" spans="2:4" x14ac:dyDescent="0.25">
      <c r="B1122"/>
      <c r="C1122"/>
      <c r="D1122"/>
    </row>
    <row r="1123" spans="2:4" x14ac:dyDescent="0.25">
      <c r="B1123"/>
      <c r="C1123"/>
      <c r="D1123"/>
    </row>
    <row r="1124" spans="2:4" x14ac:dyDescent="0.25">
      <c r="B1124"/>
      <c r="C1124"/>
      <c r="D1124"/>
    </row>
    <row r="1125" spans="2:4" x14ac:dyDescent="0.25">
      <c r="B1125"/>
      <c r="C1125"/>
      <c r="D1125"/>
    </row>
    <row r="1126" spans="2:4" x14ac:dyDescent="0.25">
      <c r="B1126"/>
      <c r="C1126"/>
      <c r="D1126"/>
    </row>
    <row r="1127" spans="2:4" x14ac:dyDescent="0.25">
      <c r="B1127"/>
      <c r="C1127"/>
      <c r="D1127"/>
    </row>
    <row r="1128" spans="2:4" x14ac:dyDescent="0.25">
      <c r="B1128"/>
      <c r="C1128"/>
      <c r="D1128"/>
    </row>
    <row r="1129" spans="2:4" x14ac:dyDescent="0.25">
      <c r="B1129"/>
      <c r="C1129"/>
      <c r="D1129"/>
    </row>
    <row r="1130" spans="2:4" x14ac:dyDescent="0.25">
      <c r="B1130"/>
      <c r="C1130"/>
      <c r="D1130"/>
    </row>
    <row r="1131" spans="2:4" x14ac:dyDescent="0.25">
      <c r="B1131"/>
      <c r="C1131"/>
      <c r="D1131"/>
    </row>
    <row r="1132" spans="2:4" x14ac:dyDescent="0.25">
      <c r="B1132"/>
      <c r="C1132"/>
      <c r="D1132"/>
    </row>
    <row r="1133" spans="2:4" x14ac:dyDescent="0.25">
      <c r="B1133"/>
      <c r="C1133"/>
      <c r="D1133"/>
    </row>
    <row r="1134" spans="2:4" x14ac:dyDescent="0.25">
      <c r="B1134"/>
      <c r="C1134"/>
      <c r="D1134"/>
    </row>
    <row r="1135" spans="2:4" x14ac:dyDescent="0.25">
      <c r="B1135"/>
      <c r="C1135"/>
      <c r="D1135"/>
    </row>
    <row r="1136" spans="2:4" x14ac:dyDescent="0.25">
      <c r="B1136"/>
      <c r="C1136"/>
      <c r="D1136"/>
    </row>
    <row r="1137" spans="2:4" x14ac:dyDescent="0.25">
      <c r="B1137"/>
      <c r="C1137"/>
      <c r="D1137"/>
    </row>
    <row r="1138" spans="2:4" x14ac:dyDescent="0.25">
      <c r="B1138"/>
      <c r="C1138"/>
      <c r="D1138"/>
    </row>
    <row r="1139" spans="2:4" x14ac:dyDescent="0.25">
      <c r="B1139"/>
      <c r="C1139"/>
      <c r="D1139"/>
    </row>
    <row r="1140" spans="2:4" x14ac:dyDescent="0.25">
      <c r="B1140"/>
      <c r="C1140"/>
      <c r="D1140"/>
    </row>
    <row r="1141" spans="2:4" x14ac:dyDescent="0.25">
      <c r="B1141"/>
      <c r="C1141"/>
      <c r="D1141"/>
    </row>
    <row r="1142" spans="2:4" x14ac:dyDescent="0.25">
      <c r="B1142"/>
      <c r="C1142"/>
      <c r="D1142"/>
    </row>
    <row r="1143" spans="2:4" x14ac:dyDescent="0.25">
      <c r="B1143"/>
      <c r="C1143"/>
      <c r="D1143"/>
    </row>
    <row r="1144" spans="2:4" x14ac:dyDescent="0.25">
      <c r="B1144"/>
      <c r="C1144"/>
      <c r="D1144"/>
    </row>
    <row r="1145" spans="2:4" x14ac:dyDescent="0.25">
      <c r="B1145"/>
      <c r="C1145"/>
      <c r="D1145"/>
    </row>
    <row r="1146" spans="2:4" x14ac:dyDescent="0.25">
      <c r="B1146"/>
      <c r="C1146"/>
      <c r="D1146"/>
    </row>
    <row r="1147" spans="2:4" x14ac:dyDescent="0.25">
      <c r="B1147"/>
      <c r="C1147"/>
      <c r="D1147"/>
    </row>
    <row r="1148" spans="2:4" x14ac:dyDescent="0.25">
      <c r="B1148"/>
      <c r="C1148"/>
      <c r="D1148"/>
    </row>
    <row r="1149" spans="2:4" x14ac:dyDescent="0.25">
      <c r="B1149"/>
      <c r="C1149"/>
      <c r="D1149"/>
    </row>
    <row r="1150" spans="2:4" x14ac:dyDescent="0.25">
      <c r="B1150"/>
      <c r="C1150"/>
      <c r="D1150"/>
    </row>
    <row r="1151" spans="2:4" x14ac:dyDescent="0.25">
      <c r="B1151"/>
      <c r="C1151"/>
      <c r="D1151"/>
    </row>
    <row r="1152" spans="2:4" x14ac:dyDescent="0.25">
      <c r="B1152"/>
      <c r="C1152"/>
      <c r="D1152"/>
    </row>
    <row r="1153" spans="2:4" x14ac:dyDescent="0.25">
      <c r="B1153"/>
      <c r="C1153"/>
      <c r="D1153"/>
    </row>
    <row r="1154" spans="2:4" x14ac:dyDescent="0.25">
      <c r="B1154"/>
      <c r="C1154"/>
      <c r="D1154"/>
    </row>
    <row r="1155" spans="2:4" x14ac:dyDescent="0.25">
      <c r="B1155"/>
      <c r="C1155"/>
      <c r="D1155"/>
    </row>
    <row r="1156" spans="2:4" x14ac:dyDescent="0.25">
      <c r="B1156"/>
      <c r="C1156"/>
      <c r="D1156"/>
    </row>
    <row r="1157" spans="2:4" x14ac:dyDescent="0.25">
      <c r="B1157"/>
      <c r="C1157"/>
      <c r="D1157"/>
    </row>
    <row r="1158" spans="2:4" x14ac:dyDescent="0.25">
      <c r="B1158"/>
      <c r="C1158"/>
      <c r="D1158"/>
    </row>
    <row r="1159" spans="2:4" x14ac:dyDescent="0.25">
      <c r="B1159"/>
      <c r="C1159"/>
      <c r="D1159"/>
    </row>
    <row r="1160" spans="2:4" x14ac:dyDescent="0.25">
      <c r="B1160"/>
      <c r="C1160"/>
      <c r="D1160"/>
    </row>
    <row r="1161" spans="2:4" x14ac:dyDescent="0.25">
      <c r="B1161"/>
      <c r="C1161"/>
      <c r="D1161"/>
    </row>
    <row r="1162" spans="2:4" x14ac:dyDescent="0.25">
      <c r="B1162"/>
      <c r="C1162"/>
      <c r="D1162"/>
    </row>
    <row r="1163" spans="2:4" x14ac:dyDescent="0.25">
      <c r="B1163"/>
      <c r="C1163"/>
      <c r="D1163"/>
    </row>
    <row r="1164" spans="2:4" x14ac:dyDescent="0.25">
      <c r="B1164"/>
      <c r="C1164"/>
      <c r="D1164"/>
    </row>
    <row r="1165" spans="2:4" x14ac:dyDescent="0.25">
      <c r="B1165"/>
      <c r="C1165"/>
      <c r="D1165"/>
    </row>
    <row r="1166" spans="2:4" x14ac:dyDescent="0.25">
      <c r="B1166"/>
      <c r="C1166"/>
      <c r="D1166"/>
    </row>
    <row r="1167" spans="2:4" x14ac:dyDescent="0.25">
      <c r="B1167"/>
      <c r="C1167"/>
      <c r="D1167"/>
    </row>
    <row r="1168" spans="2:4" x14ac:dyDescent="0.25">
      <c r="B1168"/>
      <c r="C1168"/>
      <c r="D1168"/>
    </row>
    <row r="1169" spans="2:4" x14ac:dyDescent="0.25">
      <c r="B1169"/>
      <c r="C1169"/>
      <c r="D1169"/>
    </row>
    <row r="1170" spans="2:4" x14ac:dyDescent="0.25">
      <c r="B1170"/>
      <c r="C1170"/>
      <c r="D1170"/>
    </row>
    <row r="1171" spans="2:4" x14ac:dyDescent="0.25">
      <c r="B1171"/>
      <c r="C1171"/>
      <c r="D1171"/>
    </row>
    <row r="1172" spans="2:4" x14ac:dyDescent="0.25">
      <c r="B1172"/>
      <c r="C1172"/>
      <c r="D1172"/>
    </row>
    <row r="1173" spans="2:4" x14ac:dyDescent="0.25">
      <c r="B1173"/>
      <c r="C1173"/>
      <c r="D1173"/>
    </row>
    <row r="1174" spans="2:4" x14ac:dyDescent="0.25">
      <c r="B1174"/>
      <c r="C1174"/>
      <c r="D1174"/>
    </row>
    <row r="1175" spans="2:4" x14ac:dyDescent="0.25">
      <c r="B1175"/>
      <c r="C1175"/>
      <c r="D1175"/>
    </row>
    <row r="1176" spans="2:4" x14ac:dyDescent="0.25">
      <c r="B1176"/>
      <c r="C1176"/>
      <c r="D1176"/>
    </row>
    <row r="1177" spans="2:4" x14ac:dyDescent="0.25">
      <c r="B1177"/>
      <c r="C1177"/>
      <c r="D1177"/>
    </row>
    <row r="1178" spans="2:4" x14ac:dyDescent="0.25">
      <c r="B1178"/>
      <c r="C1178"/>
      <c r="D1178"/>
    </row>
    <row r="1179" spans="2:4" x14ac:dyDescent="0.25">
      <c r="B1179"/>
      <c r="C1179"/>
      <c r="D1179"/>
    </row>
    <row r="1180" spans="2:4" x14ac:dyDescent="0.25">
      <c r="B1180"/>
      <c r="C1180"/>
      <c r="D1180"/>
    </row>
    <row r="1181" spans="2:4" x14ac:dyDescent="0.25">
      <c r="B1181"/>
      <c r="C1181"/>
      <c r="D1181"/>
    </row>
    <row r="1182" spans="2:4" x14ac:dyDescent="0.25">
      <c r="B1182"/>
      <c r="C1182"/>
      <c r="D1182"/>
    </row>
    <row r="1183" spans="2:4" x14ac:dyDescent="0.25">
      <c r="B1183"/>
      <c r="C1183"/>
      <c r="D1183"/>
    </row>
    <row r="1184" spans="2:4" x14ac:dyDescent="0.25">
      <c r="B1184"/>
      <c r="C1184"/>
      <c r="D1184"/>
    </row>
    <row r="1185" spans="2:4" x14ac:dyDescent="0.25">
      <c r="B1185"/>
      <c r="C1185"/>
      <c r="D1185"/>
    </row>
    <row r="1186" spans="2:4" x14ac:dyDescent="0.25">
      <c r="B1186"/>
      <c r="C1186"/>
      <c r="D1186"/>
    </row>
    <row r="1187" spans="2:4" x14ac:dyDescent="0.25">
      <c r="B1187"/>
      <c r="C1187"/>
      <c r="D1187"/>
    </row>
    <row r="1188" spans="2:4" x14ac:dyDescent="0.25">
      <c r="B1188"/>
      <c r="C1188"/>
      <c r="D1188"/>
    </row>
    <row r="1189" spans="2:4" x14ac:dyDescent="0.25">
      <c r="B1189"/>
      <c r="C1189"/>
      <c r="D1189"/>
    </row>
    <row r="1190" spans="2:4" x14ac:dyDescent="0.25">
      <c r="B1190"/>
      <c r="C1190"/>
      <c r="D1190"/>
    </row>
    <row r="1191" spans="2:4" x14ac:dyDescent="0.25">
      <c r="B1191"/>
      <c r="C1191"/>
      <c r="D1191"/>
    </row>
    <row r="1192" spans="2:4" x14ac:dyDescent="0.25">
      <c r="B1192"/>
      <c r="C1192"/>
      <c r="D1192"/>
    </row>
    <row r="1193" spans="2:4" x14ac:dyDescent="0.25">
      <c r="B1193"/>
      <c r="C1193"/>
      <c r="D1193"/>
    </row>
    <row r="1194" spans="2:4" x14ac:dyDescent="0.25">
      <c r="B1194"/>
      <c r="C1194"/>
      <c r="D1194"/>
    </row>
    <row r="1195" spans="2:4" x14ac:dyDescent="0.25">
      <c r="B1195"/>
      <c r="C1195"/>
      <c r="D1195"/>
    </row>
    <row r="1196" spans="2:4" x14ac:dyDescent="0.25">
      <c r="B1196"/>
      <c r="C1196"/>
      <c r="D1196"/>
    </row>
    <row r="1197" spans="2:4" x14ac:dyDescent="0.25">
      <c r="B1197"/>
      <c r="C1197"/>
      <c r="D1197"/>
    </row>
    <row r="1198" spans="2:4" x14ac:dyDescent="0.25">
      <c r="B1198"/>
      <c r="C1198"/>
      <c r="D1198"/>
    </row>
    <row r="1199" spans="2:4" x14ac:dyDescent="0.25">
      <c r="B1199"/>
      <c r="C1199"/>
      <c r="D1199"/>
    </row>
    <row r="1200" spans="2:4" x14ac:dyDescent="0.25">
      <c r="B1200"/>
      <c r="C1200"/>
      <c r="D1200"/>
    </row>
    <row r="1201" spans="2:4" x14ac:dyDescent="0.25">
      <c r="B1201"/>
      <c r="C1201"/>
      <c r="D1201"/>
    </row>
    <row r="1202" spans="2:4" x14ac:dyDescent="0.25">
      <c r="B1202"/>
      <c r="C1202"/>
      <c r="D1202"/>
    </row>
    <row r="1203" spans="2:4" x14ac:dyDescent="0.25">
      <c r="B1203"/>
      <c r="C1203"/>
      <c r="D1203"/>
    </row>
    <row r="1204" spans="2:4" x14ac:dyDescent="0.25">
      <c r="B1204"/>
      <c r="C1204"/>
      <c r="D1204"/>
    </row>
    <row r="1205" spans="2:4" x14ac:dyDescent="0.25">
      <c r="B1205"/>
      <c r="C1205"/>
      <c r="D1205"/>
    </row>
    <row r="1206" spans="2:4" x14ac:dyDescent="0.25">
      <c r="B1206"/>
      <c r="C1206"/>
      <c r="D1206"/>
    </row>
    <row r="1207" spans="2:4" x14ac:dyDescent="0.25">
      <c r="B1207"/>
      <c r="C1207"/>
      <c r="D1207"/>
    </row>
    <row r="1208" spans="2:4" x14ac:dyDescent="0.25">
      <c r="B1208"/>
      <c r="C1208"/>
      <c r="D1208"/>
    </row>
    <row r="1209" spans="2:4" x14ac:dyDescent="0.25">
      <c r="B1209"/>
      <c r="C1209"/>
      <c r="D1209"/>
    </row>
    <row r="1210" spans="2:4" x14ac:dyDescent="0.25">
      <c r="B1210"/>
      <c r="C1210"/>
      <c r="D1210"/>
    </row>
    <row r="1211" spans="2:4" x14ac:dyDescent="0.25">
      <c r="B1211"/>
      <c r="C1211"/>
      <c r="D1211"/>
    </row>
    <row r="1212" spans="2:4" x14ac:dyDescent="0.25">
      <c r="B1212"/>
      <c r="C1212"/>
      <c r="D1212"/>
    </row>
    <row r="1213" spans="2:4" x14ac:dyDescent="0.25">
      <c r="B1213"/>
      <c r="C1213"/>
      <c r="D1213"/>
    </row>
    <row r="1214" spans="2:4" x14ac:dyDescent="0.25">
      <c r="B1214"/>
      <c r="C1214"/>
      <c r="D1214"/>
    </row>
    <row r="1215" spans="2:4" x14ac:dyDescent="0.25">
      <c r="B1215"/>
      <c r="C1215"/>
      <c r="D1215"/>
    </row>
    <row r="1216" spans="2:4" x14ac:dyDescent="0.25">
      <c r="B1216"/>
      <c r="C1216"/>
      <c r="D1216"/>
    </row>
    <row r="1217" spans="2:4" x14ac:dyDescent="0.25">
      <c r="B1217"/>
      <c r="C1217"/>
      <c r="D1217"/>
    </row>
    <row r="1218" spans="2:4" x14ac:dyDescent="0.25">
      <c r="B1218"/>
      <c r="C1218"/>
      <c r="D1218"/>
    </row>
    <row r="1219" spans="2:4" x14ac:dyDescent="0.25">
      <c r="B1219"/>
      <c r="C1219"/>
      <c r="D1219"/>
    </row>
    <row r="1220" spans="2:4" x14ac:dyDescent="0.25">
      <c r="B1220"/>
      <c r="C1220"/>
      <c r="D1220"/>
    </row>
    <row r="1221" spans="2:4" x14ac:dyDescent="0.25">
      <c r="B1221"/>
      <c r="C1221"/>
      <c r="D1221"/>
    </row>
    <row r="1222" spans="2:4" x14ac:dyDescent="0.25">
      <c r="B1222"/>
      <c r="C1222"/>
      <c r="D1222"/>
    </row>
    <row r="1223" spans="2:4" x14ac:dyDescent="0.25">
      <c r="B1223"/>
      <c r="C1223"/>
      <c r="D1223"/>
    </row>
    <row r="1224" spans="2:4" x14ac:dyDescent="0.25">
      <c r="B1224"/>
      <c r="C1224"/>
      <c r="D1224"/>
    </row>
    <row r="1225" spans="2:4" x14ac:dyDescent="0.25">
      <c r="B1225"/>
      <c r="C1225"/>
      <c r="D1225"/>
    </row>
    <row r="1226" spans="2:4" x14ac:dyDescent="0.25">
      <c r="B1226"/>
      <c r="C1226"/>
      <c r="D1226"/>
    </row>
    <row r="1227" spans="2:4" x14ac:dyDescent="0.25">
      <c r="B1227"/>
      <c r="C1227"/>
      <c r="D1227"/>
    </row>
    <row r="1228" spans="2:4" x14ac:dyDescent="0.25">
      <c r="B1228"/>
      <c r="C1228"/>
      <c r="D1228"/>
    </row>
    <row r="1229" spans="2:4" x14ac:dyDescent="0.25">
      <c r="B1229"/>
      <c r="C1229"/>
      <c r="D1229"/>
    </row>
    <row r="1230" spans="2:4" x14ac:dyDescent="0.25">
      <c r="B1230"/>
      <c r="C1230"/>
      <c r="D1230"/>
    </row>
    <row r="1231" spans="2:4" x14ac:dyDescent="0.25">
      <c r="B1231"/>
      <c r="C1231"/>
      <c r="D1231"/>
    </row>
    <row r="1232" spans="2:4" x14ac:dyDescent="0.25">
      <c r="B1232"/>
      <c r="C1232"/>
      <c r="D1232"/>
    </row>
    <row r="1233" spans="2:4" x14ac:dyDescent="0.25">
      <c r="B1233"/>
      <c r="C1233"/>
      <c r="D1233"/>
    </row>
    <row r="1234" spans="2:4" x14ac:dyDescent="0.25">
      <c r="B1234"/>
      <c r="C1234"/>
      <c r="D1234"/>
    </row>
    <row r="1235" spans="2:4" x14ac:dyDescent="0.25">
      <c r="B1235"/>
      <c r="C1235"/>
      <c r="D1235"/>
    </row>
    <row r="1236" spans="2:4" x14ac:dyDescent="0.25">
      <c r="B1236"/>
      <c r="C1236"/>
      <c r="D1236"/>
    </row>
    <row r="1237" spans="2:4" x14ac:dyDescent="0.25">
      <c r="B1237"/>
      <c r="C1237"/>
      <c r="D1237"/>
    </row>
    <row r="1238" spans="2:4" x14ac:dyDescent="0.25">
      <c r="B1238"/>
      <c r="C1238"/>
      <c r="D1238"/>
    </row>
    <row r="1239" spans="2:4" x14ac:dyDescent="0.25">
      <c r="B1239"/>
      <c r="C1239"/>
      <c r="D1239"/>
    </row>
    <row r="1240" spans="2:4" x14ac:dyDescent="0.25">
      <c r="B1240"/>
      <c r="C1240"/>
      <c r="D1240"/>
    </row>
    <row r="1241" spans="2:4" x14ac:dyDescent="0.25">
      <c r="B1241"/>
      <c r="C1241"/>
      <c r="D1241"/>
    </row>
    <row r="1242" spans="2:4" x14ac:dyDescent="0.25">
      <c r="B1242"/>
      <c r="C1242"/>
      <c r="D1242"/>
    </row>
    <row r="1243" spans="2:4" x14ac:dyDescent="0.25">
      <c r="B1243"/>
      <c r="C1243"/>
      <c r="D1243"/>
    </row>
    <row r="1244" spans="2:4" x14ac:dyDescent="0.25">
      <c r="B1244"/>
      <c r="C1244"/>
      <c r="D1244"/>
    </row>
    <row r="1245" spans="2:4" x14ac:dyDescent="0.25">
      <c r="B1245"/>
      <c r="C1245"/>
      <c r="D1245"/>
    </row>
    <row r="1246" spans="2:4" x14ac:dyDescent="0.25">
      <c r="B1246"/>
      <c r="C1246"/>
      <c r="D1246"/>
    </row>
    <row r="1247" spans="2:4" x14ac:dyDescent="0.25">
      <c r="B1247"/>
      <c r="C1247"/>
      <c r="D1247"/>
    </row>
    <row r="1248" spans="2:4" x14ac:dyDescent="0.25">
      <c r="B1248"/>
      <c r="C1248"/>
      <c r="D1248"/>
    </row>
    <row r="1249" spans="2:4" x14ac:dyDescent="0.25">
      <c r="B1249"/>
      <c r="C1249"/>
      <c r="D1249"/>
    </row>
    <row r="1250" spans="2:4" x14ac:dyDescent="0.25">
      <c r="B1250"/>
      <c r="C1250"/>
      <c r="D1250"/>
    </row>
    <row r="1251" spans="2:4" x14ac:dyDescent="0.25">
      <c r="B1251"/>
      <c r="C1251"/>
      <c r="D1251"/>
    </row>
    <row r="1252" spans="2:4" x14ac:dyDescent="0.25">
      <c r="B1252"/>
      <c r="C1252"/>
      <c r="D1252"/>
    </row>
    <row r="1253" spans="2:4" x14ac:dyDescent="0.25">
      <c r="B1253"/>
      <c r="C1253"/>
      <c r="D1253"/>
    </row>
    <row r="1254" spans="2:4" x14ac:dyDescent="0.25">
      <c r="B1254"/>
      <c r="C1254"/>
      <c r="D1254"/>
    </row>
    <row r="1255" spans="2:4" x14ac:dyDescent="0.25">
      <c r="B1255"/>
      <c r="C1255"/>
      <c r="D1255"/>
    </row>
    <row r="1256" spans="2:4" x14ac:dyDescent="0.25">
      <c r="B1256"/>
      <c r="C1256"/>
      <c r="D1256"/>
    </row>
    <row r="1257" spans="2:4" x14ac:dyDescent="0.25">
      <c r="B1257"/>
      <c r="C1257"/>
      <c r="D1257"/>
    </row>
    <row r="1258" spans="2:4" x14ac:dyDescent="0.25">
      <c r="B1258"/>
      <c r="C1258"/>
      <c r="D1258"/>
    </row>
    <row r="1259" spans="2:4" x14ac:dyDescent="0.25">
      <c r="B1259"/>
      <c r="C1259"/>
      <c r="D1259"/>
    </row>
    <row r="1260" spans="2:4" x14ac:dyDescent="0.25">
      <c r="B1260"/>
      <c r="C1260"/>
      <c r="D1260"/>
    </row>
    <row r="1261" spans="2:4" x14ac:dyDescent="0.25">
      <c r="B1261"/>
      <c r="C1261"/>
      <c r="D1261"/>
    </row>
    <row r="1262" spans="2:4" x14ac:dyDescent="0.25">
      <c r="B1262"/>
      <c r="C1262"/>
      <c r="D1262"/>
    </row>
    <row r="1263" spans="2:4" x14ac:dyDescent="0.25">
      <c r="B1263"/>
      <c r="C1263"/>
      <c r="D1263"/>
    </row>
    <row r="1264" spans="2:4" x14ac:dyDescent="0.25">
      <c r="B1264"/>
      <c r="C1264"/>
      <c r="D1264"/>
    </row>
    <row r="1265" spans="2:4" x14ac:dyDescent="0.25">
      <c r="B1265"/>
      <c r="C1265"/>
      <c r="D1265"/>
    </row>
    <row r="1266" spans="2:4" x14ac:dyDescent="0.25">
      <c r="B1266"/>
      <c r="C1266"/>
      <c r="D1266"/>
    </row>
    <row r="1267" spans="2:4" x14ac:dyDescent="0.25">
      <c r="B1267"/>
      <c r="C1267"/>
      <c r="D1267"/>
    </row>
    <row r="1268" spans="2:4" x14ac:dyDescent="0.25">
      <c r="B1268"/>
      <c r="C1268"/>
      <c r="D1268"/>
    </row>
    <row r="1269" spans="2:4" x14ac:dyDescent="0.25">
      <c r="B1269"/>
      <c r="C1269"/>
      <c r="D1269"/>
    </row>
    <row r="1270" spans="2:4" x14ac:dyDescent="0.25">
      <c r="B1270"/>
      <c r="C1270"/>
      <c r="D1270"/>
    </row>
    <row r="1271" spans="2:4" x14ac:dyDescent="0.25">
      <c r="B1271"/>
      <c r="C1271"/>
      <c r="D1271"/>
    </row>
    <row r="1272" spans="2:4" x14ac:dyDescent="0.25">
      <c r="B1272"/>
      <c r="C1272"/>
      <c r="D1272"/>
    </row>
    <row r="1273" spans="2:4" x14ac:dyDescent="0.25">
      <c r="B1273"/>
      <c r="C1273"/>
      <c r="D1273"/>
    </row>
    <row r="1274" spans="2:4" x14ac:dyDescent="0.25">
      <c r="B1274"/>
      <c r="C1274"/>
      <c r="D1274"/>
    </row>
    <row r="1275" spans="2:4" x14ac:dyDescent="0.25">
      <c r="B1275"/>
      <c r="C1275"/>
      <c r="D1275"/>
    </row>
    <row r="1276" spans="2:4" x14ac:dyDescent="0.25">
      <c r="B1276"/>
      <c r="C1276"/>
      <c r="D1276"/>
    </row>
    <row r="1277" spans="2:4" x14ac:dyDescent="0.25">
      <c r="B1277"/>
      <c r="C1277"/>
      <c r="D1277"/>
    </row>
    <row r="1278" spans="2:4" x14ac:dyDescent="0.25">
      <c r="B1278"/>
      <c r="C1278"/>
      <c r="D1278"/>
    </row>
    <row r="1279" spans="2:4" x14ac:dyDescent="0.25">
      <c r="B1279"/>
      <c r="C1279"/>
      <c r="D1279"/>
    </row>
    <row r="1280" spans="2:4" x14ac:dyDescent="0.25">
      <c r="B1280"/>
      <c r="C1280"/>
      <c r="D1280"/>
    </row>
    <row r="1281" spans="2:4" x14ac:dyDescent="0.25">
      <c r="B1281"/>
      <c r="C1281"/>
      <c r="D1281"/>
    </row>
    <row r="1282" spans="2:4" x14ac:dyDescent="0.25">
      <c r="B1282"/>
      <c r="C1282"/>
      <c r="D1282"/>
    </row>
    <row r="1283" spans="2:4" x14ac:dyDescent="0.25">
      <c r="B1283"/>
      <c r="C1283"/>
      <c r="D1283"/>
    </row>
    <row r="1284" spans="2:4" x14ac:dyDescent="0.25">
      <c r="B1284"/>
      <c r="C1284"/>
      <c r="D1284"/>
    </row>
    <row r="1285" spans="2:4" x14ac:dyDescent="0.25">
      <c r="B1285"/>
      <c r="C1285"/>
      <c r="D1285"/>
    </row>
    <row r="1286" spans="2:4" x14ac:dyDescent="0.25">
      <c r="B1286"/>
      <c r="C1286"/>
      <c r="D1286"/>
    </row>
    <row r="1287" spans="2:4" x14ac:dyDescent="0.25">
      <c r="B1287"/>
      <c r="C1287"/>
      <c r="D1287"/>
    </row>
    <row r="1288" spans="2:4" x14ac:dyDescent="0.25">
      <c r="B1288"/>
      <c r="C1288"/>
      <c r="D1288"/>
    </row>
    <row r="1289" spans="2:4" x14ac:dyDescent="0.25">
      <c r="B1289"/>
      <c r="C1289"/>
      <c r="D1289"/>
    </row>
    <row r="1290" spans="2:4" x14ac:dyDescent="0.25">
      <c r="B1290"/>
      <c r="C1290"/>
      <c r="D1290"/>
    </row>
    <row r="1291" spans="2:4" x14ac:dyDescent="0.25">
      <c r="B1291"/>
      <c r="C1291"/>
      <c r="D1291"/>
    </row>
    <row r="1292" spans="2:4" x14ac:dyDescent="0.25">
      <c r="B1292"/>
      <c r="C1292"/>
      <c r="D1292"/>
    </row>
    <row r="1293" spans="2:4" x14ac:dyDescent="0.25">
      <c r="B1293"/>
      <c r="C1293"/>
      <c r="D1293"/>
    </row>
    <row r="1294" spans="2:4" x14ac:dyDescent="0.25">
      <c r="B1294"/>
      <c r="C1294"/>
      <c r="D1294"/>
    </row>
    <row r="1295" spans="2:4" x14ac:dyDescent="0.25">
      <c r="B1295"/>
      <c r="C1295"/>
      <c r="D1295"/>
    </row>
    <row r="1296" spans="2:4" x14ac:dyDescent="0.25">
      <c r="B1296"/>
      <c r="C1296"/>
      <c r="D1296"/>
    </row>
    <row r="1297" spans="2:4" x14ac:dyDescent="0.25">
      <c r="B1297"/>
      <c r="C1297"/>
      <c r="D1297"/>
    </row>
    <row r="1298" spans="2:4" x14ac:dyDescent="0.25">
      <c r="B1298"/>
      <c r="C1298"/>
      <c r="D1298"/>
    </row>
    <row r="1299" spans="2:4" x14ac:dyDescent="0.25">
      <c r="B1299"/>
      <c r="C1299"/>
      <c r="D1299"/>
    </row>
    <row r="1300" spans="2:4" x14ac:dyDescent="0.25">
      <c r="B1300"/>
      <c r="C1300"/>
      <c r="D1300"/>
    </row>
    <row r="1301" spans="2:4" x14ac:dyDescent="0.25">
      <c r="B1301"/>
      <c r="C1301"/>
      <c r="D1301"/>
    </row>
    <row r="1302" spans="2:4" x14ac:dyDescent="0.25">
      <c r="B1302"/>
      <c r="C1302"/>
      <c r="D1302"/>
    </row>
    <row r="1303" spans="2:4" x14ac:dyDescent="0.25">
      <c r="B1303"/>
      <c r="C1303"/>
      <c r="D1303"/>
    </row>
    <row r="1304" spans="2:4" x14ac:dyDescent="0.25">
      <c r="B1304"/>
      <c r="C1304"/>
      <c r="D1304"/>
    </row>
    <row r="1305" spans="2:4" x14ac:dyDescent="0.25">
      <c r="B1305"/>
      <c r="C1305"/>
      <c r="D1305"/>
    </row>
    <row r="1306" spans="2:4" x14ac:dyDescent="0.25">
      <c r="B1306"/>
      <c r="C1306"/>
      <c r="D1306"/>
    </row>
    <row r="1307" spans="2:4" x14ac:dyDescent="0.25">
      <c r="B1307"/>
      <c r="C1307"/>
      <c r="D1307"/>
    </row>
    <row r="1308" spans="2:4" x14ac:dyDescent="0.25">
      <c r="B1308"/>
      <c r="C1308"/>
      <c r="D1308"/>
    </row>
    <row r="1309" spans="2:4" x14ac:dyDescent="0.25">
      <c r="B1309"/>
      <c r="C1309"/>
      <c r="D1309"/>
    </row>
    <row r="1310" spans="2:4" x14ac:dyDescent="0.25">
      <c r="B1310"/>
      <c r="C1310"/>
      <c r="D1310"/>
    </row>
    <row r="1311" spans="2:4" x14ac:dyDescent="0.25">
      <c r="B1311"/>
      <c r="C1311"/>
      <c r="D1311"/>
    </row>
    <row r="1312" spans="2:4" x14ac:dyDescent="0.25">
      <c r="B1312"/>
      <c r="C1312"/>
      <c r="D1312"/>
    </row>
    <row r="1313" spans="2:4" x14ac:dyDescent="0.25">
      <c r="B1313"/>
      <c r="C1313"/>
      <c r="D1313"/>
    </row>
    <row r="1314" spans="2:4" x14ac:dyDescent="0.25">
      <c r="B1314"/>
      <c r="C1314"/>
      <c r="D1314"/>
    </row>
    <row r="1315" spans="2:4" x14ac:dyDescent="0.25">
      <c r="B1315"/>
      <c r="C1315"/>
      <c r="D1315"/>
    </row>
    <row r="1316" spans="2:4" x14ac:dyDescent="0.25">
      <c r="B1316"/>
      <c r="C1316"/>
      <c r="D1316"/>
    </row>
    <row r="1317" spans="2:4" x14ac:dyDescent="0.25">
      <c r="B1317"/>
      <c r="C1317"/>
      <c r="D1317"/>
    </row>
    <row r="1318" spans="2:4" x14ac:dyDescent="0.25">
      <c r="B1318"/>
      <c r="C1318"/>
      <c r="D1318"/>
    </row>
    <row r="1319" spans="2:4" x14ac:dyDescent="0.25">
      <c r="B1319"/>
      <c r="C1319"/>
      <c r="D1319"/>
    </row>
    <row r="1320" spans="2:4" x14ac:dyDescent="0.25">
      <c r="B1320"/>
      <c r="C1320"/>
      <c r="D1320"/>
    </row>
    <row r="1321" spans="2:4" x14ac:dyDescent="0.25">
      <c r="B1321"/>
      <c r="C1321"/>
      <c r="D1321"/>
    </row>
    <row r="1322" spans="2:4" x14ac:dyDescent="0.25">
      <c r="B1322"/>
      <c r="C1322"/>
      <c r="D1322"/>
    </row>
    <row r="1323" spans="2:4" x14ac:dyDescent="0.25">
      <c r="B1323"/>
      <c r="C1323"/>
      <c r="D1323"/>
    </row>
    <row r="1324" spans="2:4" x14ac:dyDescent="0.25">
      <c r="B1324"/>
      <c r="C1324"/>
      <c r="D1324"/>
    </row>
    <row r="1325" spans="2:4" x14ac:dyDescent="0.25">
      <c r="B1325"/>
      <c r="C1325"/>
      <c r="D1325"/>
    </row>
    <row r="1326" spans="2:4" x14ac:dyDescent="0.25">
      <c r="B1326"/>
      <c r="C1326"/>
      <c r="D1326"/>
    </row>
    <row r="1327" spans="2:4" x14ac:dyDescent="0.25">
      <c r="B1327"/>
      <c r="C1327"/>
      <c r="D1327"/>
    </row>
    <row r="1328" spans="2:4" x14ac:dyDescent="0.25">
      <c r="B1328"/>
      <c r="C1328"/>
      <c r="D1328"/>
    </row>
    <row r="1329" spans="2:4" x14ac:dyDescent="0.25">
      <c r="B1329"/>
      <c r="C1329"/>
      <c r="D1329"/>
    </row>
    <row r="1330" spans="2:4" x14ac:dyDescent="0.25">
      <c r="B1330"/>
      <c r="C1330"/>
      <c r="D1330"/>
    </row>
    <row r="1331" spans="2:4" x14ac:dyDescent="0.25">
      <c r="B1331"/>
      <c r="C1331"/>
      <c r="D1331"/>
    </row>
    <row r="1332" spans="2:4" x14ac:dyDescent="0.25">
      <c r="B1332"/>
      <c r="C1332"/>
      <c r="D1332"/>
    </row>
    <row r="1333" spans="2:4" x14ac:dyDescent="0.25">
      <c r="B1333"/>
      <c r="C1333"/>
      <c r="D1333"/>
    </row>
    <row r="1334" spans="2:4" x14ac:dyDescent="0.25">
      <c r="B1334"/>
      <c r="C1334"/>
      <c r="D1334"/>
    </row>
    <row r="1335" spans="2:4" x14ac:dyDescent="0.25">
      <c r="B1335"/>
      <c r="C1335"/>
      <c r="D1335"/>
    </row>
    <row r="1336" spans="2:4" x14ac:dyDescent="0.25">
      <c r="B1336"/>
      <c r="C1336"/>
      <c r="D1336"/>
    </row>
    <row r="1337" spans="2:4" x14ac:dyDescent="0.25">
      <c r="B1337"/>
      <c r="C1337"/>
      <c r="D1337"/>
    </row>
    <row r="1338" spans="2:4" x14ac:dyDescent="0.25">
      <c r="B1338"/>
      <c r="C1338"/>
      <c r="D1338"/>
    </row>
    <row r="1339" spans="2:4" x14ac:dyDescent="0.25">
      <c r="B1339"/>
      <c r="C1339"/>
      <c r="D1339"/>
    </row>
    <row r="1340" spans="2:4" x14ac:dyDescent="0.25">
      <c r="B1340"/>
      <c r="C1340"/>
      <c r="D1340"/>
    </row>
    <row r="1341" spans="2:4" x14ac:dyDescent="0.25">
      <c r="B1341"/>
      <c r="C1341"/>
      <c r="D1341"/>
    </row>
    <row r="1342" spans="2:4" x14ac:dyDescent="0.25">
      <c r="B1342"/>
      <c r="C1342"/>
      <c r="D1342"/>
    </row>
    <row r="1343" spans="2:4" x14ac:dyDescent="0.25">
      <c r="B1343"/>
      <c r="C1343"/>
      <c r="D1343"/>
    </row>
    <row r="1344" spans="2:4" x14ac:dyDescent="0.25">
      <c r="B1344"/>
      <c r="C1344"/>
      <c r="D1344"/>
    </row>
    <row r="1345" spans="2:4" x14ac:dyDescent="0.25">
      <c r="B1345"/>
      <c r="C1345"/>
      <c r="D1345"/>
    </row>
    <row r="1346" spans="2:4" x14ac:dyDescent="0.25">
      <c r="B1346"/>
      <c r="C1346"/>
      <c r="D1346"/>
    </row>
    <row r="1347" spans="2:4" x14ac:dyDescent="0.25">
      <c r="B1347"/>
      <c r="C1347"/>
      <c r="D1347"/>
    </row>
    <row r="1348" spans="2:4" x14ac:dyDescent="0.25">
      <c r="B1348"/>
      <c r="C1348"/>
      <c r="D1348"/>
    </row>
    <row r="1349" spans="2:4" x14ac:dyDescent="0.25">
      <c r="B1349"/>
      <c r="C1349"/>
      <c r="D1349"/>
    </row>
    <row r="1350" spans="2:4" x14ac:dyDescent="0.25">
      <c r="B1350"/>
      <c r="C1350"/>
      <c r="D1350"/>
    </row>
    <row r="1351" spans="2:4" x14ac:dyDescent="0.25">
      <c r="B1351"/>
      <c r="C1351"/>
      <c r="D1351"/>
    </row>
    <row r="1352" spans="2:4" x14ac:dyDescent="0.25">
      <c r="B1352"/>
      <c r="C1352"/>
      <c r="D1352"/>
    </row>
    <row r="1353" spans="2:4" x14ac:dyDescent="0.25">
      <c r="B1353"/>
      <c r="C1353"/>
      <c r="D1353"/>
    </row>
    <row r="1354" spans="2:4" x14ac:dyDescent="0.25">
      <c r="B1354"/>
      <c r="C1354"/>
      <c r="D1354"/>
    </row>
    <row r="1355" spans="2:4" x14ac:dyDescent="0.25">
      <c r="B1355"/>
      <c r="C1355"/>
      <c r="D1355"/>
    </row>
    <row r="1356" spans="2:4" x14ac:dyDescent="0.25">
      <c r="B1356"/>
      <c r="C1356"/>
      <c r="D1356"/>
    </row>
    <row r="1357" spans="2:4" x14ac:dyDescent="0.25">
      <c r="B1357"/>
      <c r="C1357"/>
      <c r="D1357"/>
    </row>
    <row r="1358" spans="2:4" x14ac:dyDescent="0.25">
      <c r="B1358"/>
      <c r="C1358"/>
      <c r="D1358"/>
    </row>
    <row r="1359" spans="2:4" x14ac:dyDescent="0.25">
      <c r="B1359"/>
      <c r="C1359"/>
      <c r="D1359"/>
    </row>
    <row r="1360" spans="2:4" x14ac:dyDescent="0.25">
      <c r="B1360"/>
      <c r="C1360"/>
      <c r="D1360"/>
    </row>
    <row r="1361" spans="2:4" x14ac:dyDescent="0.25">
      <c r="B1361"/>
      <c r="C1361"/>
      <c r="D1361"/>
    </row>
    <row r="1362" spans="2:4" x14ac:dyDescent="0.25">
      <c r="B1362"/>
      <c r="C1362"/>
      <c r="D1362"/>
    </row>
    <row r="1363" spans="2:4" x14ac:dyDescent="0.25">
      <c r="B1363"/>
      <c r="C1363"/>
      <c r="D1363"/>
    </row>
    <row r="1364" spans="2:4" x14ac:dyDescent="0.25">
      <c r="B1364"/>
      <c r="C1364"/>
      <c r="D1364"/>
    </row>
    <row r="1365" spans="2:4" x14ac:dyDescent="0.25">
      <c r="B1365"/>
      <c r="C1365"/>
      <c r="D1365"/>
    </row>
    <row r="1366" spans="2:4" x14ac:dyDescent="0.25">
      <c r="B1366"/>
      <c r="C1366"/>
      <c r="D1366"/>
    </row>
    <row r="1367" spans="2:4" x14ac:dyDescent="0.25">
      <c r="B1367"/>
      <c r="C1367"/>
      <c r="D1367"/>
    </row>
    <row r="1368" spans="2:4" x14ac:dyDescent="0.25">
      <c r="B1368"/>
      <c r="C1368"/>
      <c r="D1368"/>
    </row>
    <row r="1369" spans="2:4" x14ac:dyDescent="0.25">
      <c r="B1369"/>
      <c r="C1369"/>
      <c r="D1369"/>
    </row>
    <row r="1370" spans="2:4" x14ac:dyDescent="0.25">
      <c r="B1370"/>
      <c r="C1370"/>
      <c r="D1370"/>
    </row>
    <row r="1371" spans="2:4" x14ac:dyDescent="0.25">
      <c r="B1371"/>
      <c r="C1371"/>
      <c r="D1371"/>
    </row>
    <row r="1372" spans="2:4" x14ac:dyDescent="0.25">
      <c r="B1372"/>
      <c r="C1372"/>
      <c r="D1372"/>
    </row>
    <row r="1373" spans="2:4" x14ac:dyDescent="0.25">
      <c r="B1373"/>
      <c r="C1373"/>
      <c r="D1373"/>
    </row>
    <row r="1374" spans="2:4" x14ac:dyDescent="0.25">
      <c r="B1374"/>
      <c r="C1374"/>
      <c r="D1374"/>
    </row>
    <row r="1375" spans="2:4" x14ac:dyDescent="0.25">
      <c r="B1375"/>
      <c r="C1375"/>
      <c r="D1375"/>
    </row>
    <row r="1376" spans="2:4" x14ac:dyDescent="0.25">
      <c r="B1376"/>
      <c r="C1376"/>
      <c r="D1376"/>
    </row>
    <row r="1377" spans="2:4" x14ac:dyDescent="0.25">
      <c r="B1377"/>
      <c r="C1377"/>
      <c r="D1377"/>
    </row>
    <row r="1378" spans="2:4" x14ac:dyDescent="0.25">
      <c r="B1378"/>
      <c r="C1378"/>
      <c r="D1378"/>
    </row>
    <row r="1379" spans="2:4" x14ac:dyDescent="0.25">
      <c r="B1379"/>
      <c r="C1379"/>
      <c r="D1379"/>
    </row>
    <row r="1380" spans="2:4" x14ac:dyDescent="0.25">
      <c r="B1380"/>
      <c r="C1380"/>
      <c r="D1380"/>
    </row>
    <row r="1381" spans="2:4" x14ac:dyDescent="0.25">
      <c r="B1381"/>
      <c r="C1381"/>
      <c r="D1381"/>
    </row>
    <row r="1382" spans="2:4" x14ac:dyDescent="0.25">
      <c r="B1382"/>
      <c r="C1382"/>
      <c r="D1382"/>
    </row>
    <row r="1383" spans="2:4" x14ac:dyDescent="0.25">
      <c r="B1383"/>
      <c r="C1383"/>
      <c r="D1383"/>
    </row>
    <row r="1384" spans="2:4" x14ac:dyDescent="0.25">
      <c r="B1384"/>
      <c r="C1384"/>
      <c r="D1384"/>
    </row>
    <row r="1385" spans="2:4" x14ac:dyDescent="0.25">
      <c r="B1385"/>
      <c r="C1385"/>
      <c r="D1385"/>
    </row>
    <row r="1386" spans="2:4" x14ac:dyDescent="0.25">
      <c r="B1386"/>
      <c r="C1386"/>
      <c r="D1386"/>
    </row>
    <row r="1387" spans="2:4" x14ac:dyDescent="0.25">
      <c r="B1387"/>
      <c r="C1387"/>
      <c r="D1387"/>
    </row>
    <row r="1388" spans="2:4" x14ac:dyDescent="0.25">
      <c r="B1388"/>
      <c r="C1388"/>
      <c r="D1388"/>
    </row>
    <row r="1389" spans="2:4" x14ac:dyDescent="0.25">
      <c r="B1389"/>
      <c r="C1389"/>
      <c r="D1389"/>
    </row>
    <row r="1390" spans="2:4" x14ac:dyDescent="0.25">
      <c r="B1390"/>
      <c r="C1390"/>
      <c r="D1390"/>
    </row>
    <row r="1391" spans="2:4" x14ac:dyDescent="0.25">
      <c r="B1391"/>
      <c r="C1391"/>
      <c r="D1391"/>
    </row>
    <row r="1392" spans="2:4" x14ac:dyDescent="0.25">
      <c r="B1392"/>
      <c r="C1392"/>
      <c r="D1392"/>
    </row>
    <row r="1393" spans="2:4" x14ac:dyDescent="0.25">
      <c r="B1393"/>
      <c r="C1393"/>
      <c r="D1393"/>
    </row>
    <row r="1394" spans="2:4" x14ac:dyDescent="0.25">
      <c r="B1394"/>
      <c r="C1394"/>
      <c r="D1394"/>
    </row>
    <row r="1395" spans="2:4" x14ac:dyDescent="0.25">
      <c r="B1395"/>
      <c r="C1395"/>
      <c r="D1395"/>
    </row>
    <row r="1396" spans="2:4" x14ac:dyDescent="0.25">
      <c r="B1396"/>
      <c r="C1396"/>
      <c r="D1396"/>
    </row>
    <row r="1397" spans="2:4" x14ac:dyDescent="0.25">
      <c r="B1397"/>
      <c r="C1397"/>
      <c r="D1397"/>
    </row>
    <row r="1398" spans="2:4" x14ac:dyDescent="0.25">
      <c r="B1398"/>
      <c r="C1398"/>
      <c r="D1398"/>
    </row>
    <row r="1399" spans="2:4" x14ac:dyDescent="0.25">
      <c r="B1399"/>
      <c r="C1399"/>
      <c r="D1399"/>
    </row>
    <row r="1400" spans="2:4" x14ac:dyDescent="0.25">
      <c r="B1400"/>
      <c r="C1400"/>
      <c r="D1400"/>
    </row>
    <row r="1401" spans="2:4" x14ac:dyDescent="0.25">
      <c r="B1401"/>
      <c r="C1401"/>
      <c r="D1401"/>
    </row>
    <row r="1402" spans="2:4" x14ac:dyDescent="0.25">
      <c r="B1402"/>
      <c r="C1402"/>
      <c r="D1402"/>
    </row>
    <row r="1403" spans="2:4" x14ac:dyDescent="0.25">
      <c r="B1403"/>
      <c r="C1403"/>
      <c r="D1403"/>
    </row>
    <row r="1404" spans="2:4" x14ac:dyDescent="0.25">
      <c r="B1404"/>
      <c r="C1404"/>
      <c r="D1404"/>
    </row>
    <row r="1405" spans="2:4" x14ac:dyDescent="0.25">
      <c r="B1405"/>
      <c r="C1405"/>
      <c r="D1405"/>
    </row>
    <row r="1406" spans="2:4" x14ac:dyDescent="0.25">
      <c r="B1406"/>
      <c r="C1406"/>
      <c r="D1406"/>
    </row>
    <row r="1407" spans="2:4" x14ac:dyDescent="0.25">
      <c r="B1407"/>
      <c r="C1407"/>
      <c r="D1407"/>
    </row>
    <row r="1408" spans="2:4" x14ac:dyDescent="0.25">
      <c r="B1408"/>
      <c r="C1408"/>
      <c r="D1408"/>
    </row>
    <row r="1409" spans="2:4" x14ac:dyDescent="0.25">
      <c r="B1409"/>
      <c r="C1409"/>
      <c r="D1409"/>
    </row>
    <row r="1410" spans="2:4" x14ac:dyDescent="0.25">
      <c r="B1410"/>
      <c r="C1410"/>
      <c r="D1410"/>
    </row>
    <row r="1411" spans="2:4" x14ac:dyDescent="0.25">
      <c r="B1411"/>
      <c r="C1411"/>
      <c r="D1411"/>
    </row>
    <row r="1412" spans="2:4" x14ac:dyDescent="0.25">
      <c r="B1412"/>
      <c r="C1412"/>
      <c r="D1412"/>
    </row>
    <row r="1413" spans="2:4" x14ac:dyDescent="0.25">
      <c r="B1413"/>
      <c r="C1413"/>
      <c r="D1413"/>
    </row>
    <row r="1414" spans="2:4" x14ac:dyDescent="0.25">
      <c r="B1414"/>
      <c r="C1414"/>
      <c r="D1414"/>
    </row>
    <row r="1415" spans="2:4" x14ac:dyDescent="0.25">
      <c r="B1415"/>
      <c r="C1415"/>
      <c r="D1415"/>
    </row>
    <row r="1416" spans="2:4" x14ac:dyDescent="0.25">
      <c r="B1416"/>
      <c r="C1416"/>
      <c r="D1416"/>
    </row>
    <row r="1417" spans="2:4" x14ac:dyDescent="0.25">
      <c r="B1417"/>
      <c r="C1417"/>
      <c r="D1417"/>
    </row>
    <row r="1418" spans="2:4" x14ac:dyDescent="0.25">
      <c r="B1418"/>
      <c r="C1418"/>
      <c r="D1418"/>
    </row>
    <row r="1419" spans="2:4" x14ac:dyDescent="0.25">
      <c r="B1419"/>
      <c r="C1419"/>
      <c r="D1419"/>
    </row>
    <row r="1420" spans="2:4" x14ac:dyDescent="0.25">
      <c r="B1420"/>
      <c r="C1420"/>
      <c r="D1420"/>
    </row>
    <row r="1421" spans="2:4" x14ac:dyDescent="0.25">
      <c r="B1421"/>
      <c r="C1421"/>
      <c r="D1421"/>
    </row>
    <row r="1422" spans="2:4" x14ac:dyDescent="0.25">
      <c r="B1422"/>
      <c r="C1422"/>
      <c r="D1422"/>
    </row>
    <row r="1423" spans="2:4" x14ac:dyDescent="0.25">
      <c r="B1423"/>
      <c r="C1423"/>
      <c r="D1423"/>
    </row>
    <row r="1424" spans="2:4" x14ac:dyDescent="0.25">
      <c r="B1424"/>
      <c r="C1424"/>
      <c r="D1424"/>
    </row>
    <row r="1425" spans="2:4" x14ac:dyDescent="0.25">
      <c r="B1425"/>
      <c r="C1425"/>
      <c r="D1425"/>
    </row>
    <row r="1426" spans="2:4" x14ac:dyDescent="0.25">
      <c r="B1426"/>
      <c r="C1426"/>
      <c r="D1426"/>
    </row>
    <row r="1427" spans="2:4" x14ac:dyDescent="0.25">
      <c r="B1427"/>
      <c r="C1427"/>
      <c r="D1427"/>
    </row>
    <row r="1428" spans="2:4" x14ac:dyDescent="0.25">
      <c r="B1428"/>
      <c r="C1428"/>
      <c r="D1428"/>
    </row>
    <row r="1429" spans="2:4" x14ac:dyDescent="0.25">
      <c r="B1429"/>
      <c r="C1429"/>
      <c r="D1429"/>
    </row>
    <row r="1430" spans="2:4" x14ac:dyDescent="0.25">
      <c r="B1430"/>
      <c r="C1430"/>
      <c r="D1430"/>
    </row>
    <row r="1431" spans="2:4" x14ac:dyDescent="0.25">
      <c r="B1431"/>
      <c r="C1431"/>
      <c r="D1431"/>
    </row>
    <row r="1432" spans="2:4" x14ac:dyDescent="0.25">
      <c r="B1432"/>
      <c r="C1432"/>
      <c r="D1432"/>
    </row>
    <row r="1433" spans="2:4" x14ac:dyDescent="0.25">
      <c r="B1433"/>
      <c r="C1433"/>
      <c r="D1433"/>
    </row>
    <row r="1434" spans="2:4" x14ac:dyDescent="0.25">
      <c r="B1434"/>
      <c r="C1434"/>
      <c r="D1434"/>
    </row>
    <row r="1435" spans="2:4" x14ac:dyDescent="0.25">
      <c r="B1435"/>
      <c r="C1435"/>
      <c r="D1435"/>
    </row>
    <row r="1436" spans="2:4" x14ac:dyDescent="0.25">
      <c r="B1436"/>
      <c r="C1436"/>
      <c r="D1436"/>
    </row>
    <row r="1437" spans="2:4" x14ac:dyDescent="0.25">
      <c r="B1437"/>
      <c r="C1437"/>
      <c r="D1437"/>
    </row>
    <row r="1438" spans="2:4" x14ac:dyDescent="0.25">
      <c r="B1438"/>
      <c r="C1438"/>
      <c r="D1438"/>
    </row>
    <row r="1439" spans="2:4" x14ac:dyDescent="0.25">
      <c r="B1439"/>
      <c r="C1439"/>
      <c r="D1439"/>
    </row>
    <row r="1440" spans="2:4" x14ac:dyDescent="0.25">
      <c r="B1440"/>
      <c r="C1440"/>
      <c r="D1440"/>
    </row>
    <row r="1441" spans="2:4" x14ac:dyDescent="0.25">
      <c r="B1441"/>
      <c r="C1441"/>
      <c r="D1441"/>
    </row>
    <row r="1442" spans="2:4" x14ac:dyDescent="0.25">
      <c r="B1442"/>
      <c r="C1442"/>
      <c r="D1442"/>
    </row>
    <row r="1443" spans="2:4" x14ac:dyDescent="0.25">
      <c r="B1443"/>
      <c r="C1443"/>
      <c r="D1443"/>
    </row>
    <row r="1444" spans="2:4" x14ac:dyDescent="0.25">
      <c r="B1444"/>
      <c r="C1444"/>
      <c r="D1444"/>
    </row>
    <row r="1445" spans="2:4" x14ac:dyDescent="0.25">
      <c r="B1445"/>
      <c r="C1445"/>
      <c r="D1445"/>
    </row>
    <row r="1446" spans="2:4" x14ac:dyDescent="0.25">
      <c r="B1446"/>
      <c r="C1446"/>
      <c r="D1446"/>
    </row>
    <row r="1447" spans="2:4" x14ac:dyDescent="0.25">
      <c r="B1447"/>
      <c r="C1447"/>
      <c r="D1447"/>
    </row>
    <row r="1448" spans="2:4" x14ac:dyDescent="0.25">
      <c r="B1448"/>
      <c r="C1448"/>
      <c r="D1448"/>
    </row>
    <row r="1449" spans="2:4" x14ac:dyDescent="0.25">
      <c r="B1449"/>
      <c r="C1449"/>
      <c r="D1449"/>
    </row>
    <row r="1450" spans="2:4" x14ac:dyDescent="0.25">
      <c r="B1450"/>
      <c r="C1450"/>
      <c r="D1450"/>
    </row>
    <row r="1451" spans="2:4" x14ac:dyDescent="0.25">
      <c r="B1451"/>
      <c r="C1451"/>
      <c r="D1451"/>
    </row>
    <row r="1452" spans="2:4" x14ac:dyDescent="0.25">
      <c r="B1452"/>
      <c r="C1452"/>
      <c r="D1452"/>
    </row>
    <row r="1453" spans="2:4" x14ac:dyDescent="0.25">
      <c r="B1453"/>
      <c r="C1453"/>
      <c r="D1453"/>
    </row>
    <row r="1454" spans="2:4" x14ac:dyDescent="0.25">
      <c r="B1454"/>
      <c r="C1454"/>
      <c r="D1454"/>
    </row>
    <row r="1455" spans="2:4" x14ac:dyDescent="0.25">
      <c r="B1455"/>
      <c r="C1455"/>
      <c r="D1455"/>
    </row>
    <row r="1456" spans="2:4" x14ac:dyDescent="0.25">
      <c r="B1456"/>
      <c r="C1456"/>
      <c r="D1456"/>
    </row>
    <row r="1457" spans="2:4" x14ac:dyDescent="0.25">
      <c r="B1457"/>
      <c r="C1457"/>
      <c r="D1457"/>
    </row>
    <row r="1458" spans="2:4" x14ac:dyDescent="0.25">
      <c r="B1458"/>
      <c r="C1458"/>
      <c r="D1458"/>
    </row>
    <row r="1459" spans="2:4" x14ac:dyDescent="0.25">
      <c r="B1459"/>
      <c r="C1459"/>
      <c r="D1459"/>
    </row>
    <row r="1460" spans="2:4" x14ac:dyDescent="0.25">
      <c r="B1460"/>
      <c r="C1460"/>
      <c r="D1460"/>
    </row>
    <row r="1461" spans="2:4" x14ac:dyDescent="0.25">
      <c r="B1461"/>
      <c r="C1461"/>
      <c r="D1461"/>
    </row>
    <row r="1462" spans="2:4" x14ac:dyDescent="0.25">
      <c r="B1462"/>
      <c r="C1462"/>
      <c r="D1462"/>
    </row>
    <row r="1463" spans="2:4" x14ac:dyDescent="0.25">
      <c r="B1463"/>
      <c r="C1463"/>
      <c r="D1463"/>
    </row>
    <row r="1464" spans="2:4" x14ac:dyDescent="0.25">
      <c r="B1464"/>
      <c r="C1464"/>
      <c r="D1464"/>
    </row>
    <row r="1465" spans="2:4" x14ac:dyDescent="0.25">
      <c r="B1465"/>
      <c r="C1465"/>
      <c r="D1465"/>
    </row>
    <row r="1466" spans="2:4" x14ac:dyDescent="0.25">
      <c r="B1466"/>
      <c r="C1466"/>
      <c r="D1466"/>
    </row>
    <row r="1467" spans="2:4" x14ac:dyDescent="0.25">
      <c r="B1467"/>
      <c r="C1467"/>
      <c r="D1467"/>
    </row>
    <row r="1468" spans="2:4" x14ac:dyDescent="0.25">
      <c r="B1468"/>
      <c r="C1468"/>
      <c r="D1468"/>
    </row>
    <row r="1469" spans="2:4" x14ac:dyDescent="0.25">
      <c r="B1469"/>
      <c r="C1469"/>
      <c r="D1469"/>
    </row>
    <row r="1470" spans="2:4" x14ac:dyDescent="0.25">
      <c r="B1470"/>
      <c r="C1470"/>
      <c r="D1470"/>
    </row>
    <row r="1471" spans="2:4" x14ac:dyDescent="0.25">
      <c r="B1471"/>
      <c r="C1471"/>
      <c r="D1471"/>
    </row>
    <row r="1472" spans="2:4" x14ac:dyDescent="0.25">
      <c r="B1472"/>
      <c r="C1472"/>
      <c r="D1472"/>
    </row>
    <row r="1473" spans="2:4" x14ac:dyDescent="0.25">
      <c r="B1473"/>
      <c r="C1473"/>
      <c r="D1473"/>
    </row>
    <row r="1474" spans="2:4" x14ac:dyDescent="0.25">
      <c r="B1474"/>
      <c r="C1474"/>
      <c r="D1474"/>
    </row>
    <row r="1475" spans="2:4" x14ac:dyDescent="0.25">
      <c r="B1475"/>
      <c r="C1475"/>
      <c r="D1475"/>
    </row>
    <row r="1476" spans="2:4" x14ac:dyDescent="0.25">
      <c r="B1476"/>
      <c r="C1476"/>
      <c r="D1476"/>
    </row>
    <row r="1477" spans="2:4" x14ac:dyDescent="0.25">
      <c r="B1477"/>
      <c r="C1477"/>
      <c r="D1477"/>
    </row>
    <row r="1478" spans="2:4" x14ac:dyDescent="0.25">
      <c r="B1478"/>
      <c r="C1478"/>
      <c r="D1478"/>
    </row>
    <row r="1479" spans="2:4" x14ac:dyDescent="0.25">
      <c r="B1479"/>
      <c r="C1479"/>
      <c r="D1479"/>
    </row>
    <row r="1480" spans="2:4" x14ac:dyDescent="0.25">
      <c r="B1480"/>
      <c r="C1480"/>
      <c r="D1480"/>
    </row>
    <row r="1481" spans="2:4" x14ac:dyDescent="0.25">
      <c r="B1481"/>
      <c r="C1481"/>
      <c r="D1481"/>
    </row>
    <row r="1482" spans="2:4" x14ac:dyDescent="0.25">
      <c r="B1482"/>
      <c r="C1482"/>
      <c r="D1482"/>
    </row>
    <row r="1483" spans="2:4" x14ac:dyDescent="0.25">
      <c r="B1483"/>
      <c r="C1483"/>
      <c r="D1483"/>
    </row>
    <row r="1484" spans="2:4" x14ac:dyDescent="0.25">
      <c r="B1484"/>
      <c r="C1484"/>
      <c r="D1484"/>
    </row>
    <row r="1485" spans="2:4" x14ac:dyDescent="0.25">
      <c r="B1485"/>
      <c r="C1485"/>
      <c r="D1485"/>
    </row>
    <row r="1486" spans="2:4" x14ac:dyDescent="0.25">
      <c r="B1486"/>
      <c r="C1486"/>
      <c r="D1486"/>
    </row>
    <row r="1487" spans="2:4" x14ac:dyDescent="0.25">
      <c r="B1487"/>
      <c r="C1487"/>
      <c r="D1487"/>
    </row>
    <row r="1488" spans="2:4" x14ac:dyDescent="0.25">
      <c r="B1488"/>
      <c r="C1488"/>
      <c r="D1488"/>
    </row>
    <row r="1489" spans="2:4" x14ac:dyDescent="0.25">
      <c r="B1489"/>
      <c r="C1489"/>
      <c r="D1489"/>
    </row>
    <row r="1490" spans="2:4" x14ac:dyDescent="0.25">
      <c r="B1490"/>
      <c r="C1490"/>
      <c r="D1490"/>
    </row>
    <row r="1491" spans="2:4" x14ac:dyDescent="0.25">
      <c r="B1491"/>
      <c r="C1491"/>
      <c r="D1491"/>
    </row>
    <row r="1492" spans="2:4" x14ac:dyDescent="0.25">
      <c r="B1492"/>
      <c r="C1492"/>
      <c r="D1492"/>
    </row>
    <row r="1493" spans="2:4" x14ac:dyDescent="0.25">
      <c r="B1493"/>
      <c r="C1493"/>
      <c r="D1493"/>
    </row>
    <row r="1494" spans="2:4" x14ac:dyDescent="0.25">
      <c r="B1494"/>
      <c r="C1494"/>
      <c r="D1494"/>
    </row>
    <row r="1495" spans="2:4" x14ac:dyDescent="0.25">
      <c r="B1495"/>
      <c r="C1495"/>
      <c r="D1495"/>
    </row>
    <row r="1496" spans="2:4" x14ac:dyDescent="0.25">
      <c r="B1496"/>
      <c r="C1496"/>
      <c r="D1496"/>
    </row>
    <row r="1497" spans="2:4" x14ac:dyDescent="0.25">
      <c r="B1497"/>
      <c r="C1497"/>
      <c r="D1497"/>
    </row>
    <row r="1498" spans="2:4" x14ac:dyDescent="0.25">
      <c r="B1498"/>
      <c r="C1498"/>
      <c r="D1498"/>
    </row>
    <row r="1499" spans="2:4" x14ac:dyDescent="0.25">
      <c r="B1499"/>
      <c r="C1499"/>
      <c r="D1499"/>
    </row>
    <row r="1500" spans="2:4" x14ac:dyDescent="0.25">
      <c r="B1500"/>
      <c r="C1500"/>
      <c r="D1500"/>
    </row>
    <row r="1501" spans="2:4" x14ac:dyDescent="0.25">
      <c r="B1501"/>
      <c r="C1501"/>
      <c r="D1501"/>
    </row>
    <row r="1502" spans="2:4" x14ac:dyDescent="0.25">
      <c r="B1502"/>
      <c r="C1502"/>
      <c r="D1502"/>
    </row>
    <row r="1503" spans="2:4" x14ac:dyDescent="0.25">
      <c r="B1503"/>
      <c r="C1503"/>
      <c r="D1503"/>
    </row>
    <row r="1504" spans="2:4" x14ac:dyDescent="0.25">
      <c r="B1504"/>
      <c r="C1504"/>
      <c r="D1504"/>
    </row>
    <row r="1505" spans="2:4" x14ac:dyDescent="0.25">
      <c r="B1505"/>
      <c r="C1505"/>
      <c r="D1505"/>
    </row>
    <row r="1506" spans="2:4" x14ac:dyDescent="0.25">
      <c r="B1506"/>
      <c r="C1506"/>
      <c r="D1506"/>
    </row>
    <row r="1507" spans="2:4" x14ac:dyDescent="0.25">
      <c r="B1507"/>
      <c r="C1507"/>
      <c r="D1507"/>
    </row>
    <row r="1508" spans="2:4" x14ac:dyDescent="0.25">
      <c r="B1508"/>
      <c r="C1508"/>
      <c r="D1508"/>
    </row>
    <row r="1509" spans="2:4" x14ac:dyDescent="0.25">
      <c r="B1509"/>
      <c r="C1509"/>
      <c r="D1509"/>
    </row>
    <row r="1510" spans="2:4" x14ac:dyDescent="0.25">
      <c r="B1510"/>
      <c r="C1510"/>
      <c r="D1510"/>
    </row>
    <row r="1511" spans="2:4" x14ac:dyDescent="0.25">
      <c r="B1511"/>
      <c r="C1511"/>
      <c r="D1511"/>
    </row>
    <row r="1512" spans="2:4" x14ac:dyDescent="0.25">
      <c r="B1512"/>
      <c r="C1512"/>
      <c r="D1512"/>
    </row>
    <row r="1513" spans="2:4" x14ac:dyDescent="0.25">
      <c r="B1513"/>
      <c r="C1513"/>
      <c r="D1513"/>
    </row>
    <row r="1514" spans="2:4" x14ac:dyDescent="0.25">
      <c r="B1514"/>
      <c r="C1514"/>
      <c r="D1514"/>
    </row>
    <row r="1515" spans="2:4" x14ac:dyDescent="0.25">
      <c r="B1515"/>
      <c r="C1515"/>
      <c r="D1515"/>
    </row>
    <row r="1516" spans="2:4" x14ac:dyDescent="0.25">
      <c r="B1516"/>
      <c r="C1516"/>
      <c r="D1516"/>
    </row>
    <row r="1517" spans="2:4" x14ac:dyDescent="0.25">
      <c r="B1517"/>
      <c r="C1517"/>
      <c r="D1517"/>
    </row>
    <row r="1518" spans="2:4" x14ac:dyDescent="0.25">
      <c r="B1518"/>
      <c r="C1518"/>
      <c r="D1518"/>
    </row>
    <row r="1519" spans="2:4" x14ac:dyDescent="0.25">
      <c r="B1519"/>
      <c r="C1519"/>
      <c r="D1519"/>
    </row>
    <row r="1520" spans="2:4" x14ac:dyDescent="0.25">
      <c r="B1520"/>
      <c r="C1520"/>
      <c r="D1520"/>
    </row>
    <row r="1521" spans="2:4" x14ac:dyDescent="0.25">
      <c r="B1521"/>
      <c r="C1521"/>
      <c r="D1521"/>
    </row>
    <row r="1522" spans="2:4" x14ac:dyDescent="0.25">
      <c r="B1522"/>
      <c r="C1522"/>
      <c r="D1522"/>
    </row>
    <row r="1523" spans="2:4" x14ac:dyDescent="0.25">
      <c r="B1523"/>
      <c r="C1523"/>
      <c r="D1523"/>
    </row>
    <row r="1524" spans="2:4" x14ac:dyDescent="0.25">
      <c r="B1524"/>
      <c r="C1524"/>
      <c r="D1524"/>
    </row>
    <row r="1525" spans="2:4" x14ac:dyDescent="0.25">
      <c r="B1525"/>
      <c r="C1525"/>
      <c r="D1525"/>
    </row>
    <row r="1526" spans="2:4" x14ac:dyDescent="0.25">
      <c r="B1526"/>
      <c r="C1526"/>
      <c r="D1526"/>
    </row>
    <row r="1527" spans="2:4" x14ac:dyDescent="0.25">
      <c r="B1527"/>
      <c r="C1527"/>
      <c r="D1527"/>
    </row>
    <row r="1528" spans="2:4" x14ac:dyDescent="0.25">
      <c r="B1528"/>
      <c r="C1528"/>
      <c r="D1528"/>
    </row>
    <row r="1529" spans="2:4" x14ac:dyDescent="0.25">
      <c r="B1529"/>
      <c r="C1529"/>
      <c r="D1529"/>
    </row>
    <row r="1530" spans="2:4" x14ac:dyDescent="0.25">
      <c r="B1530"/>
      <c r="C1530"/>
      <c r="D1530"/>
    </row>
    <row r="1531" spans="2:4" x14ac:dyDescent="0.25">
      <c r="B1531"/>
      <c r="C1531"/>
      <c r="D1531"/>
    </row>
    <row r="1532" spans="2:4" x14ac:dyDescent="0.25">
      <c r="B1532"/>
      <c r="C1532"/>
      <c r="D1532"/>
    </row>
    <row r="1533" spans="2:4" x14ac:dyDescent="0.25">
      <c r="B1533"/>
      <c r="C1533"/>
      <c r="D1533"/>
    </row>
    <row r="1534" spans="2:4" x14ac:dyDescent="0.25">
      <c r="B1534"/>
      <c r="C1534"/>
      <c r="D1534"/>
    </row>
    <row r="1535" spans="2:4" x14ac:dyDescent="0.25">
      <c r="B1535"/>
      <c r="C1535"/>
      <c r="D1535"/>
    </row>
    <row r="1536" spans="2:4" x14ac:dyDescent="0.25">
      <c r="B1536"/>
      <c r="C1536"/>
      <c r="D1536"/>
    </row>
    <row r="1537" spans="2:4" x14ac:dyDescent="0.25">
      <c r="B1537"/>
      <c r="C1537"/>
      <c r="D1537"/>
    </row>
    <row r="1538" spans="2:4" x14ac:dyDescent="0.25">
      <c r="B1538"/>
      <c r="C1538"/>
      <c r="D1538"/>
    </row>
    <row r="1539" spans="2:4" x14ac:dyDescent="0.25">
      <c r="B1539"/>
      <c r="C1539"/>
      <c r="D1539"/>
    </row>
    <row r="1540" spans="2:4" x14ac:dyDescent="0.25">
      <c r="B1540"/>
      <c r="C1540"/>
      <c r="D1540"/>
    </row>
    <row r="1541" spans="2:4" x14ac:dyDescent="0.25">
      <c r="B1541"/>
      <c r="C1541"/>
      <c r="D1541"/>
    </row>
    <row r="1542" spans="2:4" x14ac:dyDescent="0.25">
      <c r="B1542"/>
      <c r="C1542"/>
      <c r="D1542"/>
    </row>
    <row r="1543" spans="2:4" x14ac:dyDescent="0.25">
      <c r="B1543"/>
      <c r="C1543"/>
      <c r="D1543"/>
    </row>
    <row r="1544" spans="2:4" x14ac:dyDescent="0.25">
      <c r="B1544"/>
      <c r="C1544"/>
      <c r="D1544"/>
    </row>
    <row r="1545" spans="2:4" x14ac:dyDescent="0.25">
      <c r="B1545"/>
      <c r="C1545"/>
      <c r="D1545"/>
    </row>
    <row r="1546" spans="2:4" x14ac:dyDescent="0.25">
      <c r="B1546"/>
      <c r="C1546"/>
      <c r="D1546"/>
    </row>
    <row r="1547" spans="2:4" x14ac:dyDescent="0.25">
      <c r="B1547"/>
      <c r="C1547"/>
      <c r="D1547"/>
    </row>
    <row r="1548" spans="2:4" x14ac:dyDescent="0.25">
      <c r="B1548"/>
      <c r="C1548"/>
      <c r="D1548"/>
    </row>
    <row r="1549" spans="2:4" x14ac:dyDescent="0.25">
      <c r="B1549"/>
      <c r="C1549"/>
      <c r="D1549"/>
    </row>
    <row r="1550" spans="2:4" x14ac:dyDescent="0.25">
      <c r="B1550"/>
      <c r="C1550"/>
      <c r="D1550"/>
    </row>
    <row r="1551" spans="2:4" x14ac:dyDescent="0.25">
      <c r="B1551"/>
      <c r="C1551"/>
      <c r="D1551"/>
    </row>
    <row r="1552" spans="2:4" x14ac:dyDescent="0.25">
      <c r="B1552"/>
      <c r="C1552"/>
      <c r="D1552"/>
    </row>
    <row r="1553" spans="2:4" x14ac:dyDescent="0.25">
      <c r="B1553"/>
      <c r="C1553"/>
      <c r="D1553"/>
    </row>
    <row r="1554" spans="2:4" x14ac:dyDescent="0.25">
      <c r="B1554"/>
      <c r="C1554"/>
      <c r="D1554"/>
    </row>
    <row r="1555" spans="2:4" x14ac:dyDescent="0.25">
      <c r="B1555"/>
      <c r="C1555"/>
      <c r="D1555"/>
    </row>
    <row r="1556" spans="2:4" x14ac:dyDescent="0.25">
      <c r="B1556"/>
      <c r="C1556"/>
      <c r="D1556"/>
    </row>
    <row r="1557" spans="2:4" x14ac:dyDescent="0.25">
      <c r="B1557"/>
      <c r="C1557"/>
      <c r="D1557"/>
    </row>
    <row r="1558" spans="2:4" x14ac:dyDescent="0.25">
      <c r="B1558"/>
      <c r="C1558"/>
      <c r="D1558"/>
    </row>
    <row r="1559" spans="2:4" x14ac:dyDescent="0.25">
      <c r="B1559"/>
      <c r="C1559"/>
      <c r="D1559"/>
    </row>
    <row r="1560" spans="2:4" x14ac:dyDescent="0.25">
      <c r="B1560"/>
      <c r="C1560"/>
      <c r="D1560"/>
    </row>
    <row r="1561" spans="2:4" x14ac:dyDescent="0.25">
      <c r="B1561"/>
      <c r="C1561"/>
      <c r="D1561"/>
    </row>
    <row r="1562" spans="2:4" x14ac:dyDescent="0.25">
      <c r="B1562"/>
      <c r="C1562"/>
      <c r="D1562"/>
    </row>
    <row r="1563" spans="2:4" x14ac:dyDescent="0.25">
      <c r="B1563"/>
      <c r="C1563"/>
      <c r="D1563"/>
    </row>
    <row r="1564" spans="2:4" x14ac:dyDescent="0.25">
      <c r="B1564"/>
      <c r="C1564"/>
      <c r="D1564"/>
    </row>
    <row r="1565" spans="2:4" x14ac:dyDescent="0.25">
      <c r="B1565"/>
      <c r="C1565"/>
      <c r="D1565"/>
    </row>
    <row r="1566" spans="2:4" x14ac:dyDescent="0.25">
      <c r="B1566"/>
      <c r="C1566"/>
      <c r="D1566"/>
    </row>
    <row r="1567" spans="2:4" x14ac:dyDescent="0.25">
      <c r="B1567"/>
      <c r="C1567"/>
      <c r="D1567"/>
    </row>
    <row r="1568" spans="2:4" x14ac:dyDescent="0.25">
      <c r="B1568"/>
      <c r="C1568"/>
      <c r="D1568"/>
    </row>
    <row r="1569" spans="2:4" x14ac:dyDescent="0.25">
      <c r="B1569"/>
      <c r="C1569"/>
      <c r="D1569"/>
    </row>
    <row r="1570" spans="2:4" x14ac:dyDescent="0.25">
      <c r="B1570"/>
      <c r="C1570"/>
      <c r="D1570"/>
    </row>
    <row r="1571" spans="2:4" x14ac:dyDescent="0.25">
      <c r="B1571"/>
      <c r="C1571"/>
      <c r="D1571"/>
    </row>
    <row r="1572" spans="2:4" x14ac:dyDescent="0.25">
      <c r="B1572"/>
      <c r="C1572"/>
      <c r="D1572"/>
    </row>
    <row r="1573" spans="2:4" x14ac:dyDescent="0.25">
      <c r="B1573"/>
      <c r="C1573"/>
      <c r="D1573"/>
    </row>
    <row r="1574" spans="2:4" x14ac:dyDescent="0.25">
      <c r="B1574"/>
      <c r="C1574"/>
      <c r="D1574"/>
    </row>
    <row r="1575" spans="2:4" x14ac:dyDescent="0.25">
      <c r="B1575"/>
      <c r="C1575"/>
      <c r="D1575"/>
    </row>
    <row r="1576" spans="2:4" x14ac:dyDescent="0.25">
      <c r="B1576"/>
      <c r="C1576"/>
      <c r="D1576"/>
    </row>
    <row r="1577" spans="2:4" x14ac:dyDescent="0.25">
      <c r="B1577"/>
      <c r="C1577"/>
      <c r="D1577"/>
    </row>
    <row r="1578" spans="2:4" x14ac:dyDescent="0.25">
      <c r="B1578"/>
      <c r="C1578"/>
      <c r="D1578"/>
    </row>
    <row r="1579" spans="2:4" x14ac:dyDescent="0.25">
      <c r="B1579"/>
      <c r="C1579"/>
      <c r="D1579"/>
    </row>
    <row r="1580" spans="2:4" x14ac:dyDescent="0.25">
      <c r="B1580"/>
      <c r="C1580"/>
      <c r="D1580"/>
    </row>
    <row r="1581" spans="2:4" x14ac:dyDescent="0.25">
      <c r="B1581"/>
      <c r="C1581"/>
      <c r="D1581"/>
    </row>
    <row r="1582" spans="2:4" x14ac:dyDescent="0.25">
      <c r="B1582"/>
      <c r="C1582"/>
      <c r="D1582"/>
    </row>
    <row r="1583" spans="2:4" x14ac:dyDescent="0.25">
      <c r="B1583"/>
      <c r="C1583"/>
      <c r="D1583"/>
    </row>
    <row r="1584" spans="2:4" x14ac:dyDescent="0.25">
      <c r="B1584"/>
      <c r="C1584"/>
      <c r="D1584"/>
    </row>
    <row r="1585" spans="2:4" x14ac:dyDescent="0.25">
      <c r="B1585"/>
      <c r="C1585"/>
      <c r="D1585"/>
    </row>
    <row r="1586" spans="2:4" x14ac:dyDescent="0.25">
      <c r="B1586"/>
      <c r="C1586"/>
      <c r="D1586"/>
    </row>
    <row r="1587" spans="2:4" x14ac:dyDescent="0.25">
      <c r="B1587"/>
      <c r="C1587"/>
      <c r="D1587"/>
    </row>
    <row r="1588" spans="2:4" x14ac:dyDescent="0.25">
      <c r="B1588"/>
      <c r="C1588"/>
      <c r="D1588"/>
    </row>
    <row r="1589" spans="2:4" x14ac:dyDescent="0.25">
      <c r="B1589"/>
      <c r="C1589"/>
      <c r="D1589"/>
    </row>
    <row r="1590" spans="2:4" x14ac:dyDescent="0.25">
      <c r="B1590"/>
      <c r="C1590"/>
      <c r="D1590"/>
    </row>
    <row r="1591" spans="2:4" x14ac:dyDescent="0.25">
      <c r="B1591"/>
      <c r="C1591"/>
      <c r="D1591"/>
    </row>
    <row r="1592" spans="2:4" x14ac:dyDescent="0.25">
      <c r="B1592"/>
      <c r="C1592"/>
      <c r="D1592"/>
    </row>
    <row r="1593" spans="2:4" x14ac:dyDescent="0.25">
      <c r="B1593"/>
      <c r="C1593"/>
      <c r="D1593"/>
    </row>
    <row r="1594" spans="2:4" x14ac:dyDescent="0.25">
      <c r="B1594"/>
      <c r="C1594"/>
      <c r="D1594"/>
    </row>
    <row r="1595" spans="2:4" x14ac:dyDescent="0.25">
      <c r="B1595"/>
      <c r="C1595"/>
      <c r="D1595"/>
    </row>
    <row r="1596" spans="2:4" x14ac:dyDescent="0.25">
      <c r="B1596"/>
      <c r="C1596"/>
      <c r="D1596"/>
    </row>
    <row r="1597" spans="2:4" x14ac:dyDescent="0.25">
      <c r="B1597"/>
      <c r="C1597"/>
      <c r="D1597"/>
    </row>
    <row r="1598" spans="2:4" x14ac:dyDescent="0.25">
      <c r="B1598"/>
      <c r="C1598"/>
      <c r="D1598"/>
    </row>
    <row r="1599" spans="2:4" x14ac:dyDescent="0.25">
      <c r="B1599"/>
      <c r="C1599"/>
      <c r="D1599"/>
    </row>
    <row r="1600" spans="2:4" x14ac:dyDescent="0.25">
      <c r="B1600"/>
      <c r="C1600"/>
      <c r="D1600"/>
    </row>
    <row r="1601" spans="2:4" x14ac:dyDescent="0.25">
      <c r="B1601"/>
      <c r="C1601"/>
      <c r="D1601"/>
    </row>
    <row r="1602" spans="2:4" x14ac:dyDescent="0.25">
      <c r="B1602"/>
      <c r="C1602"/>
      <c r="D1602"/>
    </row>
    <row r="1603" spans="2:4" x14ac:dyDescent="0.25">
      <c r="B1603"/>
      <c r="C1603"/>
      <c r="D1603"/>
    </row>
    <row r="1604" spans="2:4" x14ac:dyDescent="0.25">
      <c r="B1604"/>
      <c r="C1604"/>
      <c r="D1604"/>
    </row>
    <row r="1605" spans="2:4" x14ac:dyDescent="0.25">
      <c r="B1605"/>
      <c r="C1605"/>
      <c r="D1605"/>
    </row>
    <row r="1606" spans="2:4" x14ac:dyDescent="0.25">
      <c r="B1606"/>
      <c r="C1606"/>
      <c r="D1606"/>
    </row>
    <row r="1607" spans="2:4" x14ac:dyDescent="0.25">
      <c r="B1607"/>
      <c r="C1607"/>
      <c r="D1607"/>
    </row>
    <row r="1608" spans="2:4" x14ac:dyDescent="0.25">
      <c r="B1608"/>
      <c r="C1608"/>
      <c r="D1608"/>
    </row>
    <row r="1609" spans="2:4" x14ac:dyDescent="0.25">
      <c r="B1609"/>
      <c r="C1609"/>
      <c r="D1609"/>
    </row>
    <row r="1610" spans="2:4" x14ac:dyDescent="0.25">
      <c r="B1610"/>
      <c r="C1610"/>
      <c r="D1610"/>
    </row>
    <row r="1611" spans="2:4" x14ac:dyDescent="0.25">
      <c r="B1611"/>
      <c r="C1611"/>
      <c r="D1611"/>
    </row>
    <row r="1612" spans="2:4" x14ac:dyDescent="0.25">
      <c r="B1612"/>
      <c r="C1612"/>
      <c r="D1612"/>
    </row>
    <row r="1613" spans="2:4" x14ac:dyDescent="0.25">
      <c r="B1613"/>
      <c r="C1613"/>
      <c r="D1613"/>
    </row>
    <row r="1614" spans="2:4" x14ac:dyDescent="0.25">
      <c r="B1614"/>
      <c r="C1614"/>
      <c r="D1614"/>
    </row>
    <row r="1615" spans="2:4" x14ac:dyDescent="0.25">
      <c r="B1615"/>
      <c r="C1615"/>
      <c r="D1615"/>
    </row>
    <row r="1616" spans="2:4" x14ac:dyDescent="0.25">
      <c r="B1616"/>
      <c r="C1616"/>
      <c r="D1616"/>
    </row>
    <row r="1617" spans="2:4" x14ac:dyDescent="0.25">
      <c r="B1617"/>
      <c r="C1617"/>
      <c r="D1617"/>
    </row>
    <row r="1618" spans="2:4" x14ac:dyDescent="0.25">
      <c r="B1618"/>
      <c r="C1618"/>
      <c r="D1618"/>
    </row>
    <row r="1619" spans="2:4" x14ac:dyDescent="0.25">
      <c r="B1619"/>
      <c r="C1619"/>
      <c r="D1619"/>
    </row>
    <row r="1620" spans="2:4" x14ac:dyDescent="0.25">
      <c r="B1620"/>
      <c r="C1620"/>
      <c r="D1620"/>
    </row>
    <row r="1621" spans="2:4" x14ac:dyDescent="0.25">
      <c r="B1621"/>
      <c r="C1621"/>
      <c r="D1621"/>
    </row>
    <row r="1622" spans="2:4" x14ac:dyDescent="0.25">
      <c r="B1622"/>
      <c r="C1622"/>
      <c r="D1622"/>
    </row>
    <row r="1623" spans="2:4" x14ac:dyDescent="0.25">
      <c r="B1623"/>
      <c r="C1623"/>
      <c r="D1623"/>
    </row>
    <row r="1624" spans="2:4" x14ac:dyDescent="0.25">
      <c r="B1624"/>
      <c r="C1624"/>
      <c r="D1624"/>
    </row>
    <row r="1625" spans="2:4" x14ac:dyDescent="0.25">
      <c r="B1625"/>
      <c r="C1625"/>
      <c r="D1625"/>
    </row>
    <row r="1626" spans="2:4" x14ac:dyDescent="0.25">
      <c r="B1626"/>
      <c r="C1626"/>
      <c r="D1626"/>
    </row>
    <row r="1627" spans="2:4" x14ac:dyDescent="0.25">
      <c r="B1627"/>
      <c r="C1627"/>
      <c r="D1627"/>
    </row>
    <row r="1628" spans="2:4" x14ac:dyDescent="0.25">
      <c r="B1628"/>
      <c r="C1628"/>
      <c r="D1628"/>
    </row>
    <row r="1629" spans="2:4" x14ac:dyDescent="0.25">
      <c r="B1629"/>
      <c r="C1629"/>
      <c r="D1629"/>
    </row>
    <row r="1630" spans="2:4" x14ac:dyDescent="0.25">
      <c r="B1630"/>
      <c r="C1630"/>
      <c r="D1630"/>
    </row>
    <row r="1631" spans="2:4" x14ac:dyDescent="0.25">
      <c r="B1631"/>
      <c r="C1631"/>
      <c r="D1631"/>
    </row>
    <row r="1632" spans="2:4" x14ac:dyDescent="0.25">
      <c r="B1632"/>
      <c r="C1632"/>
      <c r="D1632"/>
    </row>
    <row r="1633" spans="2:4" x14ac:dyDescent="0.25">
      <c r="B1633"/>
      <c r="C1633"/>
      <c r="D1633"/>
    </row>
    <row r="1634" spans="2:4" x14ac:dyDescent="0.25">
      <c r="B1634"/>
      <c r="C1634"/>
      <c r="D1634"/>
    </row>
    <row r="1635" spans="2:4" x14ac:dyDescent="0.25">
      <c r="B1635"/>
      <c r="C1635"/>
      <c r="D1635"/>
    </row>
    <row r="1636" spans="2:4" x14ac:dyDescent="0.25">
      <c r="B1636"/>
      <c r="C1636"/>
      <c r="D1636"/>
    </row>
    <row r="1637" spans="2:4" x14ac:dyDescent="0.25">
      <c r="B1637"/>
      <c r="C1637"/>
      <c r="D1637"/>
    </row>
    <row r="1638" spans="2:4" x14ac:dyDescent="0.25">
      <c r="B1638"/>
      <c r="C1638"/>
      <c r="D1638"/>
    </row>
    <row r="1639" spans="2:4" x14ac:dyDescent="0.25">
      <c r="B1639"/>
      <c r="C1639"/>
      <c r="D1639"/>
    </row>
    <row r="1640" spans="2:4" x14ac:dyDescent="0.25">
      <c r="B1640"/>
      <c r="C1640"/>
      <c r="D1640"/>
    </row>
    <row r="1641" spans="2:4" x14ac:dyDescent="0.25">
      <c r="B1641"/>
      <c r="C1641"/>
      <c r="D1641"/>
    </row>
    <row r="1642" spans="2:4" x14ac:dyDescent="0.25">
      <c r="B1642"/>
      <c r="C1642"/>
      <c r="D1642"/>
    </row>
    <row r="1643" spans="2:4" x14ac:dyDescent="0.25">
      <c r="B1643"/>
      <c r="C1643"/>
      <c r="D1643"/>
    </row>
    <row r="1644" spans="2:4" x14ac:dyDescent="0.25">
      <c r="B1644"/>
      <c r="C1644"/>
      <c r="D1644"/>
    </row>
    <row r="1645" spans="2:4" x14ac:dyDescent="0.25">
      <c r="B1645"/>
      <c r="C1645"/>
      <c r="D1645"/>
    </row>
    <row r="1646" spans="2:4" x14ac:dyDescent="0.25">
      <c r="B1646"/>
      <c r="C1646"/>
      <c r="D1646"/>
    </row>
    <row r="1647" spans="2:4" x14ac:dyDescent="0.25">
      <c r="B1647"/>
      <c r="C1647"/>
      <c r="D1647"/>
    </row>
    <row r="1648" spans="2:4" x14ac:dyDescent="0.25">
      <c r="B1648"/>
      <c r="C1648"/>
      <c r="D1648"/>
    </row>
    <row r="1649" spans="2:4" x14ac:dyDescent="0.25">
      <c r="B1649"/>
      <c r="C1649"/>
      <c r="D1649"/>
    </row>
    <row r="1650" spans="2:4" x14ac:dyDescent="0.25">
      <c r="B1650"/>
      <c r="C1650"/>
      <c r="D1650"/>
    </row>
    <row r="1651" spans="2:4" x14ac:dyDescent="0.25">
      <c r="B1651"/>
      <c r="C1651"/>
      <c r="D1651"/>
    </row>
    <row r="1652" spans="2:4" x14ac:dyDescent="0.25">
      <c r="B1652"/>
      <c r="C1652"/>
      <c r="D1652"/>
    </row>
    <row r="1653" spans="2:4" x14ac:dyDescent="0.25">
      <c r="B1653"/>
      <c r="C1653"/>
      <c r="D1653"/>
    </row>
    <row r="1654" spans="2:4" x14ac:dyDescent="0.25">
      <c r="B1654"/>
      <c r="C1654"/>
      <c r="D1654"/>
    </row>
    <row r="1655" spans="2:4" x14ac:dyDescent="0.25">
      <c r="B1655"/>
      <c r="C1655"/>
      <c r="D1655"/>
    </row>
    <row r="1656" spans="2:4" x14ac:dyDescent="0.25">
      <c r="B1656"/>
      <c r="C1656"/>
      <c r="D1656"/>
    </row>
    <row r="1657" spans="2:4" x14ac:dyDescent="0.25">
      <c r="B1657"/>
      <c r="C1657"/>
      <c r="D1657"/>
    </row>
    <row r="1658" spans="2:4" x14ac:dyDescent="0.25">
      <c r="B1658"/>
      <c r="C1658"/>
      <c r="D1658"/>
    </row>
    <row r="1659" spans="2:4" x14ac:dyDescent="0.25">
      <c r="B1659"/>
      <c r="C1659"/>
      <c r="D1659"/>
    </row>
    <row r="1660" spans="2:4" x14ac:dyDescent="0.25">
      <c r="B1660"/>
      <c r="C1660"/>
      <c r="D1660"/>
    </row>
    <row r="1661" spans="2:4" x14ac:dyDescent="0.25">
      <c r="B1661"/>
      <c r="C1661"/>
      <c r="D1661"/>
    </row>
    <row r="1662" spans="2:4" x14ac:dyDescent="0.25">
      <c r="B1662"/>
      <c r="C1662"/>
      <c r="D1662"/>
    </row>
    <row r="1663" spans="2:4" x14ac:dyDescent="0.25">
      <c r="B1663"/>
      <c r="C1663"/>
      <c r="D1663"/>
    </row>
    <row r="1664" spans="2:4" x14ac:dyDescent="0.25">
      <c r="B1664"/>
      <c r="C1664"/>
      <c r="D1664"/>
    </row>
    <row r="1665" spans="2:4" x14ac:dyDescent="0.25">
      <c r="B1665"/>
      <c r="C1665"/>
      <c r="D1665"/>
    </row>
    <row r="1666" spans="2:4" x14ac:dyDescent="0.25">
      <c r="B1666"/>
      <c r="C1666"/>
      <c r="D1666"/>
    </row>
    <row r="1667" spans="2:4" x14ac:dyDescent="0.25">
      <c r="B1667"/>
      <c r="C1667"/>
      <c r="D1667"/>
    </row>
    <row r="1668" spans="2:4" x14ac:dyDescent="0.25">
      <c r="B1668"/>
      <c r="C1668"/>
      <c r="D1668"/>
    </row>
    <row r="1669" spans="2:4" x14ac:dyDescent="0.25">
      <c r="B1669"/>
      <c r="C1669"/>
      <c r="D1669"/>
    </row>
    <row r="1670" spans="2:4" x14ac:dyDescent="0.25">
      <c r="B1670"/>
      <c r="C1670"/>
      <c r="D1670"/>
    </row>
    <row r="1671" spans="2:4" x14ac:dyDescent="0.25">
      <c r="B1671"/>
      <c r="C1671"/>
      <c r="D1671"/>
    </row>
    <row r="1672" spans="2:4" x14ac:dyDescent="0.25">
      <c r="B1672"/>
      <c r="C1672"/>
      <c r="D1672"/>
    </row>
    <row r="1673" spans="2:4" x14ac:dyDescent="0.25">
      <c r="B1673"/>
      <c r="C1673"/>
      <c r="D1673"/>
    </row>
    <row r="1674" spans="2:4" x14ac:dyDescent="0.25">
      <c r="B1674"/>
      <c r="C1674"/>
      <c r="D1674"/>
    </row>
    <row r="1675" spans="2:4" x14ac:dyDescent="0.25">
      <c r="B1675"/>
      <c r="C1675"/>
      <c r="D1675"/>
    </row>
    <row r="1676" spans="2:4" x14ac:dyDescent="0.25">
      <c r="B1676"/>
      <c r="C1676"/>
      <c r="D1676"/>
    </row>
    <row r="1677" spans="2:4" x14ac:dyDescent="0.25">
      <c r="B1677"/>
      <c r="C1677"/>
      <c r="D1677"/>
    </row>
    <row r="1678" spans="2:4" x14ac:dyDescent="0.25">
      <c r="B1678"/>
      <c r="C1678"/>
      <c r="D1678"/>
    </row>
    <row r="1679" spans="2:4" x14ac:dyDescent="0.25">
      <c r="B1679"/>
      <c r="C1679"/>
      <c r="D1679"/>
    </row>
    <row r="1680" spans="2:4" x14ac:dyDescent="0.25">
      <c r="B1680"/>
      <c r="C1680"/>
      <c r="D1680"/>
    </row>
    <row r="1681" spans="2:4" x14ac:dyDescent="0.25">
      <c r="B1681"/>
      <c r="C1681"/>
      <c r="D1681"/>
    </row>
    <row r="1682" spans="2:4" x14ac:dyDescent="0.25">
      <c r="B1682"/>
      <c r="C1682"/>
      <c r="D1682"/>
    </row>
    <row r="1683" spans="2:4" x14ac:dyDescent="0.25">
      <c r="B1683"/>
      <c r="C1683"/>
      <c r="D1683"/>
    </row>
    <row r="1684" spans="2:4" x14ac:dyDescent="0.25">
      <c r="B1684"/>
      <c r="C1684"/>
      <c r="D1684"/>
    </row>
    <row r="1685" spans="2:4" x14ac:dyDescent="0.25">
      <c r="B1685"/>
      <c r="C1685"/>
      <c r="D1685"/>
    </row>
    <row r="1686" spans="2:4" x14ac:dyDescent="0.25">
      <c r="B1686"/>
      <c r="C1686"/>
      <c r="D1686"/>
    </row>
    <row r="1687" spans="2:4" x14ac:dyDescent="0.25">
      <c r="B1687"/>
      <c r="C1687"/>
      <c r="D1687"/>
    </row>
    <row r="1688" spans="2:4" x14ac:dyDescent="0.25">
      <c r="B1688"/>
      <c r="C1688"/>
      <c r="D1688"/>
    </row>
    <row r="1689" spans="2:4" x14ac:dyDescent="0.25">
      <c r="B1689"/>
      <c r="C1689"/>
      <c r="D1689"/>
    </row>
    <row r="1690" spans="2:4" x14ac:dyDescent="0.25">
      <c r="B1690"/>
      <c r="C1690"/>
      <c r="D1690"/>
    </row>
    <row r="1691" spans="2:4" x14ac:dyDescent="0.25">
      <c r="B1691"/>
      <c r="C1691"/>
      <c r="D1691"/>
    </row>
    <row r="1692" spans="2:4" x14ac:dyDescent="0.25">
      <c r="B1692"/>
      <c r="C1692"/>
      <c r="D1692"/>
    </row>
    <row r="1693" spans="2:4" x14ac:dyDescent="0.25">
      <c r="B1693"/>
      <c r="C1693"/>
      <c r="D1693"/>
    </row>
    <row r="1694" spans="2:4" x14ac:dyDescent="0.25">
      <c r="B1694"/>
      <c r="C1694"/>
      <c r="D1694"/>
    </row>
    <row r="1695" spans="2:4" x14ac:dyDescent="0.25">
      <c r="B1695"/>
      <c r="C1695"/>
      <c r="D1695"/>
    </row>
    <row r="1696" spans="2:4" x14ac:dyDescent="0.25">
      <c r="B1696"/>
      <c r="C1696"/>
      <c r="D1696"/>
    </row>
    <row r="1697" spans="2:4" x14ac:dyDescent="0.25">
      <c r="B1697"/>
      <c r="C1697"/>
      <c r="D1697"/>
    </row>
    <row r="1698" spans="2:4" x14ac:dyDescent="0.25">
      <c r="B1698"/>
      <c r="C1698"/>
      <c r="D1698"/>
    </row>
    <row r="1699" spans="2:4" x14ac:dyDescent="0.25">
      <c r="B1699"/>
      <c r="C1699"/>
      <c r="D1699"/>
    </row>
    <row r="1700" spans="2:4" x14ac:dyDescent="0.25">
      <c r="B1700"/>
      <c r="C1700"/>
      <c r="D1700"/>
    </row>
    <row r="1701" spans="2:4" x14ac:dyDescent="0.25">
      <c r="B1701"/>
      <c r="C1701"/>
      <c r="D1701"/>
    </row>
    <row r="1702" spans="2:4" x14ac:dyDescent="0.25">
      <c r="B1702"/>
      <c r="C1702"/>
      <c r="D1702"/>
    </row>
    <row r="1703" spans="2:4" x14ac:dyDescent="0.25">
      <c r="B1703"/>
      <c r="C1703"/>
      <c r="D1703"/>
    </row>
    <row r="1704" spans="2:4" x14ac:dyDescent="0.25">
      <c r="B1704"/>
      <c r="C1704"/>
      <c r="D1704"/>
    </row>
    <row r="1705" spans="2:4" x14ac:dyDescent="0.25">
      <c r="B1705"/>
      <c r="C1705"/>
      <c r="D1705"/>
    </row>
    <row r="1706" spans="2:4" x14ac:dyDescent="0.25">
      <c r="B1706"/>
      <c r="C1706"/>
      <c r="D1706"/>
    </row>
    <row r="1707" spans="2:4" x14ac:dyDescent="0.25">
      <c r="B1707"/>
      <c r="C1707"/>
      <c r="D1707"/>
    </row>
    <row r="1708" spans="2:4" x14ac:dyDescent="0.25">
      <c r="B1708"/>
      <c r="C1708"/>
      <c r="D1708"/>
    </row>
    <row r="1709" spans="2:4" x14ac:dyDescent="0.25">
      <c r="B1709"/>
      <c r="C1709"/>
      <c r="D1709"/>
    </row>
    <row r="1710" spans="2:4" x14ac:dyDescent="0.25">
      <c r="B1710"/>
      <c r="C1710"/>
      <c r="D1710"/>
    </row>
    <row r="1711" spans="2:4" x14ac:dyDescent="0.25">
      <c r="B1711"/>
      <c r="C1711"/>
      <c r="D1711"/>
    </row>
    <row r="1712" spans="2:4" x14ac:dyDescent="0.25">
      <c r="B1712"/>
      <c r="C1712"/>
      <c r="D1712"/>
    </row>
    <row r="1713" spans="2:4" x14ac:dyDescent="0.25">
      <c r="B1713"/>
      <c r="C1713"/>
      <c r="D1713"/>
    </row>
    <row r="1714" spans="2:4" x14ac:dyDescent="0.25">
      <c r="B1714"/>
      <c r="C1714"/>
      <c r="D1714"/>
    </row>
    <row r="1715" spans="2:4" x14ac:dyDescent="0.25">
      <c r="B1715"/>
      <c r="C1715"/>
      <c r="D1715"/>
    </row>
    <row r="1716" spans="2:4" x14ac:dyDescent="0.25">
      <c r="B1716"/>
      <c r="C1716"/>
      <c r="D1716"/>
    </row>
    <row r="1717" spans="2:4" x14ac:dyDescent="0.25">
      <c r="B1717"/>
      <c r="C1717"/>
      <c r="D1717"/>
    </row>
    <row r="1718" spans="2:4" x14ac:dyDescent="0.25">
      <c r="B1718"/>
      <c r="C1718"/>
      <c r="D1718"/>
    </row>
    <row r="1719" spans="2:4" x14ac:dyDescent="0.25">
      <c r="B1719"/>
      <c r="C1719"/>
      <c r="D1719"/>
    </row>
    <row r="1720" spans="2:4" x14ac:dyDescent="0.25">
      <c r="B1720"/>
      <c r="C1720"/>
      <c r="D1720"/>
    </row>
    <row r="1721" spans="2:4" x14ac:dyDescent="0.25">
      <c r="B1721"/>
      <c r="C1721"/>
      <c r="D1721"/>
    </row>
    <row r="1722" spans="2:4" x14ac:dyDescent="0.25">
      <c r="B1722"/>
      <c r="C1722"/>
      <c r="D1722"/>
    </row>
    <row r="1723" spans="2:4" x14ac:dyDescent="0.25">
      <c r="B1723"/>
      <c r="C1723"/>
      <c r="D1723"/>
    </row>
    <row r="1724" spans="2:4" x14ac:dyDescent="0.25">
      <c r="B1724"/>
      <c r="C1724"/>
      <c r="D1724"/>
    </row>
    <row r="1725" spans="2:4" x14ac:dyDescent="0.25">
      <c r="B1725"/>
      <c r="C1725"/>
      <c r="D1725"/>
    </row>
    <row r="1726" spans="2:4" x14ac:dyDescent="0.25">
      <c r="B1726"/>
      <c r="C1726"/>
      <c r="D1726"/>
    </row>
    <row r="1727" spans="2:4" x14ac:dyDescent="0.25">
      <c r="B1727"/>
      <c r="C1727"/>
      <c r="D1727"/>
    </row>
    <row r="1728" spans="2:4" x14ac:dyDescent="0.25">
      <c r="B1728"/>
      <c r="C1728"/>
      <c r="D1728"/>
    </row>
    <row r="1729" spans="2:4" x14ac:dyDescent="0.25">
      <c r="B1729"/>
      <c r="C1729"/>
      <c r="D1729"/>
    </row>
    <row r="1730" spans="2:4" x14ac:dyDescent="0.25">
      <c r="B1730"/>
      <c r="C1730"/>
      <c r="D1730"/>
    </row>
    <row r="1731" spans="2:4" x14ac:dyDescent="0.25">
      <c r="B1731"/>
      <c r="C1731"/>
      <c r="D1731"/>
    </row>
    <row r="1732" spans="2:4" x14ac:dyDescent="0.25">
      <c r="B1732"/>
      <c r="C1732"/>
      <c r="D1732"/>
    </row>
    <row r="1733" spans="2:4" x14ac:dyDescent="0.25">
      <c r="B1733"/>
      <c r="C1733"/>
      <c r="D1733"/>
    </row>
    <row r="1734" spans="2:4" x14ac:dyDescent="0.25">
      <c r="B1734"/>
      <c r="C1734"/>
      <c r="D1734"/>
    </row>
    <row r="1735" spans="2:4" x14ac:dyDescent="0.25">
      <c r="B1735"/>
      <c r="C1735"/>
      <c r="D1735"/>
    </row>
    <row r="1736" spans="2:4" x14ac:dyDescent="0.25">
      <c r="B1736"/>
      <c r="C1736"/>
      <c r="D1736"/>
    </row>
    <row r="1737" spans="2:4" x14ac:dyDescent="0.25">
      <c r="B1737"/>
      <c r="C1737"/>
      <c r="D1737"/>
    </row>
    <row r="1738" spans="2:4" x14ac:dyDescent="0.25">
      <c r="B1738"/>
      <c r="C1738"/>
      <c r="D1738"/>
    </row>
    <row r="1739" spans="2:4" x14ac:dyDescent="0.25">
      <c r="B1739"/>
      <c r="C1739"/>
      <c r="D1739"/>
    </row>
    <row r="1740" spans="2:4" x14ac:dyDescent="0.25">
      <c r="B1740"/>
      <c r="C1740"/>
      <c r="D1740"/>
    </row>
    <row r="1741" spans="2:4" x14ac:dyDescent="0.25">
      <c r="B1741"/>
      <c r="C1741"/>
      <c r="D1741"/>
    </row>
    <row r="1742" spans="2:4" x14ac:dyDescent="0.25">
      <c r="B1742"/>
      <c r="C1742"/>
      <c r="D1742"/>
    </row>
    <row r="1743" spans="2:4" x14ac:dyDescent="0.25">
      <c r="B1743"/>
      <c r="C1743"/>
      <c r="D1743"/>
    </row>
    <row r="1744" spans="2:4" x14ac:dyDescent="0.25">
      <c r="B1744"/>
      <c r="C1744"/>
      <c r="D1744"/>
    </row>
    <row r="1745" spans="2:4" x14ac:dyDescent="0.25">
      <c r="B1745"/>
      <c r="C1745"/>
      <c r="D1745"/>
    </row>
    <row r="1746" spans="2:4" x14ac:dyDescent="0.25">
      <c r="B1746"/>
      <c r="C1746"/>
      <c r="D1746"/>
    </row>
    <row r="1747" spans="2:4" x14ac:dyDescent="0.25">
      <c r="B1747"/>
      <c r="C1747"/>
      <c r="D1747"/>
    </row>
    <row r="1748" spans="2:4" x14ac:dyDescent="0.25">
      <c r="B1748"/>
      <c r="C1748"/>
      <c r="D1748"/>
    </row>
    <row r="1749" spans="2:4" x14ac:dyDescent="0.25">
      <c r="B1749"/>
      <c r="C1749"/>
      <c r="D1749"/>
    </row>
    <row r="1750" spans="2:4" x14ac:dyDescent="0.25">
      <c r="B1750"/>
      <c r="C1750"/>
      <c r="D1750"/>
    </row>
    <row r="1751" spans="2:4" x14ac:dyDescent="0.25">
      <c r="B1751"/>
      <c r="C1751"/>
      <c r="D1751"/>
    </row>
    <row r="1752" spans="2:4" x14ac:dyDescent="0.25">
      <c r="B1752"/>
      <c r="C1752"/>
      <c r="D1752"/>
    </row>
    <row r="1753" spans="2:4" x14ac:dyDescent="0.25">
      <c r="B1753"/>
      <c r="C1753"/>
      <c r="D1753"/>
    </row>
    <row r="1754" spans="2:4" x14ac:dyDescent="0.25">
      <c r="B1754"/>
      <c r="C1754"/>
      <c r="D1754"/>
    </row>
    <row r="1755" spans="2:4" x14ac:dyDescent="0.25">
      <c r="B1755"/>
      <c r="C1755"/>
      <c r="D1755"/>
    </row>
    <row r="1756" spans="2:4" x14ac:dyDescent="0.25">
      <c r="B1756"/>
      <c r="C1756"/>
      <c r="D1756"/>
    </row>
    <row r="1757" spans="2:4" x14ac:dyDescent="0.25">
      <c r="B1757"/>
      <c r="C1757"/>
      <c r="D1757"/>
    </row>
    <row r="1758" spans="2:4" x14ac:dyDescent="0.25">
      <c r="B1758"/>
      <c r="C1758"/>
      <c r="D1758"/>
    </row>
    <row r="1759" spans="2:4" x14ac:dyDescent="0.25">
      <c r="B1759"/>
      <c r="C1759"/>
      <c r="D1759"/>
    </row>
    <row r="1760" spans="2:4" x14ac:dyDescent="0.25">
      <c r="B1760"/>
      <c r="C1760"/>
      <c r="D1760"/>
    </row>
    <row r="1761" spans="2:4" x14ac:dyDescent="0.25">
      <c r="B1761"/>
      <c r="C1761"/>
      <c r="D1761"/>
    </row>
    <row r="1762" spans="2:4" x14ac:dyDescent="0.25">
      <c r="B1762"/>
      <c r="C1762"/>
      <c r="D1762"/>
    </row>
    <row r="1763" spans="2:4" x14ac:dyDescent="0.25">
      <c r="B1763"/>
      <c r="C1763"/>
      <c r="D1763"/>
    </row>
    <row r="1764" spans="2:4" x14ac:dyDescent="0.25">
      <c r="B1764"/>
      <c r="C1764"/>
      <c r="D1764"/>
    </row>
    <row r="1765" spans="2:4" x14ac:dyDescent="0.25">
      <c r="B1765"/>
      <c r="C1765"/>
      <c r="D1765"/>
    </row>
    <row r="1766" spans="2:4" x14ac:dyDescent="0.25">
      <c r="B1766"/>
      <c r="C1766"/>
      <c r="D1766"/>
    </row>
    <row r="1767" spans="2:4" x14ac:dyDescent="0.25">
      <c r="B1767"/>
      <c r="C1767"/>
      <c r="D1767"/>
    </row>
    <row r="1768" spans="2:4" x14ac:dyDescent="0.25">
      <c r="B1768"/>
      <c r="C1768"/>
      <c r="D1768"/>
    </row>
    <row r="1769" spans="2:4" x14ac:dyDescent="0.25">
      <c r="B1769"/>
      <c r="C1769"/>
      <c r="D1769"/>
    </row>
    <row r="1770" spans="2:4" x14ac:dyDescent="0.25">
      <c r="B1770"/>
      <c r="C1770"/>
      <c r="D1770"/>
    </row>
    <row r="1771" spans="2:4" x14ac:dyDescent="0.25">
      <c r="B1771"/>
      <c r="C1771"/>
      <c r="D1771"/>
    </row>
    <row r="1772" spans="2:4" x14ac:dyDescent="0.25">
      <c r="B1772"/>
      <c r="C1772"/>
      <c r="D1772"/>
    </row>
    <row r="1773" spans="2:4" x14ac:dyDescent="0.25">
      <c r="B1773"/>
      <c r="C1773"/>
      <c r="D1773"/>
    </row>
    <row r="1774" spans="2:4" x14ac:dyDescent="0.25">
      <c r="B1774"/>
      <c r="C1774"/>
      <c r="D1774"/>
    </row>
    <row r="1775" spans="2:4" x14ac:dyDescent="0.25">
      <c r="B1775"/>
      <c r="C1775"/>
      <c r="D1775"/>
    </row>
    <row r="1776" spans="2:4" x14ac:dyDescent="0.25">
      <c r="B1776"/>
      <c r="C1776"/>
      <c r="D1776"/>
    </row>
    <row r="1777" spans="2:4" x14ac:dyDescent="0.25">
      <c r="B1777"/>
      <c r="C1777"/>
      <c r="D1777"/>
    </row>
    <row r="1778" spans="2:4" x14ac:dyDescent="0.25">
      <c r="B1778"/>
      <c r="C1778"/>
      <c r="D1778"/>
    </row>
    <row r="1779" spans="2:4" x14ac:dyDescent="0.25">
      <c r="B1779"/>
      <c r="C1779"/>
      <c r="D1779"/>
    </row>
    <row r="1780" spans="2:4" x14ac:dyDescent="0.25">
      <c r="B1780"/>
      <c r="C1780"/>
      <c r="D1780"/>
    </row>
    <row r="1781" spans="2:4" x14ac:dyDescent="0.25">
      <c r="B1781"/>
      <c r="C1781"/>
      <c r="D1781"/>
    </row>
    <row r="1782" spans="2:4" x14ac:dyDescent="0.25">
      <c r="B1782"/>
      <c r="C1782"/>
      <c r="D1782"/>
    </row>
    <row r="1783" spans="2:4" x14ac:dyDescent="0.25">
      <c r="B1783"/>
      <c r="C1783"/>
      <c r="D1783"/>
    </row>
    <row r="1784" spans="2:4" x14ac:dyDescent="0.25">
      <c r="B1784"/>
      <c r="C1784"/>
      <c r="D1784"/>
    </row>
    <row r="1785" spans="2:4" x14ac:dyDescent="0.25">
      <c r="B1785"/>
      <c r="C1785"/>
      <c r="D1785"/>
    </row>
    <row r="1786" spans="2:4" x14ac:dyDescent="0.25">
      <c r="B1786"/>
      <c r="C1786"/>
      <c r="D1786"/>
    </row>
    <row r="1787" spans="2:4" x14ac:dyDescent="0.25">
      <c r="B1787"/>
      <c r="C1787"/>
      <c r="D1787"/>
    </row>
    <row r="1788" spans="2:4" x14ac:dyDescent="0.25">
      <c r="B1788"/>
      <c r="C1788"/>
      <c r="D1788"/>
    </row>
    <row r="1789" spans="2:4" x14ac:dyDescent="0.25">
      <c r="B1789"/>
      <c r="C1789"/>
      <c r="D1789"/>
    </row>
    <row r="1790" spans="2:4" x14ac:dyDescent="0.25">
      <c r="B1790"/>
      <c r="C1790"/>
      <c r="D1790"/>
    </row>
    <row r="1791" spans="2:4" x14ac:dyDescent="0.25">
      <c r="B1791"/>
      <c r="C1791"/>
      <c r="D1791"/>
    </row>
    <row r="1792" spans="2:4" x14ac:dyDescent="0.25">
      <c r="B1792"/>
      <c r="C1792"/>
      <c r="D1792"/>
    </row>
    <row r="1793" spans="2:4" x14ac:dyDescent="0.25">
      <c r="B1793"/>
      <c r="C1793"/>
      <c r="D1793"/>
    </row>
    <row r="1794" spans="2:4" x14ac:dyDescent="0.25">
      <c r="B1794"/>
      <c r="C1794"/>
      <c r="D1794"/>
    </row>
    <row r="1795" spans="2:4" x14ac:dyDescent="0.25">
      <c r="B1795"/>
      <c r="C1795"/>
      <c r="D1795"/>
    </row>
    <row r="1796" spans="2:4" x14ac:dyDescent="0.25">
      <c r="B1796"/>
      <c r="C1796"/>
      <c r="D1796"/>
    </row>
    <row r="1797" spans="2:4" x14ac:dyDescent="0.25">
      <c r="B1797"/>
      <c r="C1797"/>
      <c r="D1797"/>
    </row>
    <row r="1798" spans="2:4" x14ac:dyDescent="0.25">
      <c r="B1798"/>
      <c r="C1798"/>
      <c r="D1798"/>
    </row>
    <row r="1799" spans="2:4" x14ac:dyDescent="0.25">
      <c r="B1799"/>
      <c r="C1799"/>
      <c r="D1799"/>
    </row>
    <row r="1800" spans="2:4" x14ac:dyDescent="0.25">
      <c r="B1800"/>
      <c r="C1800"/>
      <c r="D1800"/>
    </row>
    <row r="1801" spans="2:4" x14ac:dyDescent="0.25">
      <c r="B1801"/>
      <c r="C1801"/>
      <c r="D1801"/>
    </row>
    <row r="1802" spans="2:4" x14ac:dyDescent="0.25">
      <c r="B1802"/>
      <c r="C1802"/>
      <c r="D1802"/>
    </row>
    <row r="1803" spans="2:4" x14ac:dyDescent="0.25">
      <c r="B1803"/>
      <c r="C1803"/>
      <c r="D1803"/>
    </row>
    <row r="1804" spans="2:4" x14ac:dyDescent="0.25">
      <c r="B1804"/>
      <c r="C1804"/>
      <c r="D1804"/>
    </row>
    <row r="1805" spans="2:4" x14ac:dyDescent="0.25">
      <c r="B1805"/>
      <c r="C1805"/>
      <c r="D1805"/>
    </row>
    <row r="1806" spans="2:4" x14ac:dyDescent="0.25">
      <c r="B1806"/>
      <c r="C1806"/>
      <c r="D1806"/>
    </row>
    <row r="1807" spans="2:4" x14ac:dyDescent="0.25">
      <c r="B1807"/>
      <c r="C1807"/>
      <c r="D1807"/>
    </row>
    <row r="1808" spans="2:4" x14ac:dyDescent="0.25">
      <c r="B1808"/>
      <c r="C1808"/>
      <c r="D1808"/>
    </row>
    <row r="1809" spans="2:4" x14ac:dyDescent="0.25">
      <c r="B1809"/>
      <c r="C1809"/>
      <c r="D1809"/>
    </row>
    <row r="1810" spans="2:4" x14ac:dyDescent="0.25">
      <c r="B1810"/>
      <c r="C1810"/>
      <c r="D1810"/>
    </row>
    <row r="1811" spans="2:4" x14ac:dyDescent="0.25">
      <c r="B1811"/>
      <c r="C1811"/>
      <c r="D1811"/>
    </row>
    <row r="1812" spans="2:4" x14ac:dyDescent="0.25">
      <c r="B1812"/>
      <c r="C1812"/>
      <c r="D1812"/>
    </row>
    <row r="1813" spans="2:4" x14ac:dyDescent="0.25">
      <c r="B1813"/>
      <c r="C1813"/>
      <c r="D1813"/>
    </row>
    <row r="1814" spans="2:4" x14ac:dyDescent="0.25">
      <c r="B1814"/>
      <c r="C1814"/>
      <c r="D1814"/>
    </row>
    <row r="1815" spans="2:4" x14ac:dyDescent="0.25">
      <c r="B1815"/>
      <c r="C1815"/>
      <c r="D1815"/>
    </row>
    <row r="1816" spans="2:4" x14ac:dyDescent="0.25">
      <c r="B1816"/>
      <c r="C1816"/>
      <c r="D1816"/>
    </row>
    <row r="1817" spans="2:4" x14ac:dyDescent="0.25">
      <c r="B1817"/>
      <c r="C1817"/>
      <c r="D1817"/>
    </row>
    <row r="1818" spans="2:4" x14ac:dyDescent="0.25">
      <c r="B1818"/>
      <c r="C1818"/>
      <c r="D1818"/>
    </row>
    <row r="1819" spans="2:4" x14ac:dyDescent="0.25">
      <c r="B1819"/>
      <c r="C1819"/>
      <c r="D1819"/>
    </row>
    <row r="1820" spans="2:4" x14ac:dyDescent="0.25">
      <c r="B1820"/>
      <c r="C1820"/>
      <c r="D1820"/>
    </row>
    <row r="1821" spans="2:4" x14ac:dyDescent="0.25">
      <c r="B1821"/>
      <c r="C1821"/>
      <c r="D1821"/>
    </row>
    <row r="1822" spans="2:4" x14ac:dyDescent="0.25">
      <c r="B1822"/>
      <c r="C1822"/>
      <c r="D1822"/>
    </row>
    <row r="1823" spans="2:4" x14ac:dyDescent="0.25">
      <c r="B1823"/>
      <c r="C1823"/>
      <c r="D1823"/>
    </row>
    <row r="1824" spans="2:4" x14ac:dyDescent="0.25">
      <c r="B1824"/>
      <c r="C1824"/>
      <c r="D1824"/>
    </row>
    <row r="1825" spans="2:4" x14ac:dyDescent="0.25">
      <c r="B1825"/>
      <c r="C1825"/>
      <c r="D1825"/>
    </row>
    <row r="1826" spans="2:4" x14ac:dyDescent="0.25">
      <c r="B1826"/>
      <c r="C1826"/>
      <c r="D1826"/>
    </row>
    <row r="1827" spans="2:4" x14ac:dyDescent="0.25">
      <c r="B1827"/>
      <c r="C1827"/>
      <c r="D1827"/>
    </row>
    <row r="1828" spans="2:4" x14ac:dyDescent="0.25">
      <c r="B1828"/>
      <c r="C1828"/>
      <c r="D1828"/>
    </row>
    <row r="1829" spans="2:4" x14ac:dyDescent="0.25">
      <c r="B1829"/>
      <c r="C1829"/>
      <c r="D1829"/>
    </row>
    <row r="1830" spans="2:4" x14ac:dyDescent="0.25">
      <c r="B1830"/>
      <c r="C1830"/>
      <c r="D1830"/>
    </row>
    <row r="1831" spans="2:4" x14ac:dyDescent="0.25">
      <c r="B1831"/>
      <c r="C1831"/>
      <c r="D1831"/>
    </row>
    <row r="1832" spans="2:4" x14ac:dyDescent="0.25">
      <c r="B1832"/>
      <c r="C1832"/>
      <c r="D1832"/>
    </row>
    <row r="1833" spans="2:4" x14ac:dyDescent="0.25">
      <c r="B1833"/>
      <c r="C1833"/>
      <c r="D1833"/>
    </row>
    <row r="1834" spans="2:4" x14ac:dyDescent="0.25">
      <c r="B1834"/>
      <c r="C1834"/>
      <c r="D1834"/>
    </row>
    <row r="1835" spans="2:4" x14ac:dyDescent="0.25">
      <c r="B1835"/>
      <c r="C1835"/>
      <c r="D1835"/>
    </row>
    <row r="1836" spans="2:4" x14ac:dyDescent="0.25">
      <c r="B1836"/>
      <c r="C1836"/>
      <c r="D1836"/>
    </row>
    <row r="1837" spans="2:4" x14ac:dyDescent="0.25">
      <c r="B1837"/>
      <c r="C1837"/>
      <c r="D1837"/>
    </row>
    <row r="1838" spans="2:4" x14ac:dyDescent="0.25">
      <c r="B1838"/>
      <c r="C1838"/>
      <c r="D1838"/>
    </row>
    <row r="1839" spans="2:4" x14ac:dyDescent="0.25">
      <c r="B1839"/>
      <c r="C1839"/>
      <c r="D1839"/>
    </row>
    <row r="1840" spans="2:4" x14ac:dyDescent="0.25">
      <c r="B1840"/>
      <c r="C1840"/>
      <c r="D1840"/>
    </row>
    <row r="1841" spans="2:4" x14ac:dyDescent="0.25">
      <c r="B1841"/>
      <c r="C1841"/>
      <c r="D1841"/>
    </row>
    <row r="1842" spans="2:4" x14ac:dyDescent="0.25">
      <c r="B1842"/>
      <c r="C1842"/>
      <c r="D1842"/>
    </row>
    <row r="1843" spans="2:4" x14ac:dyDescent="0.25">
      <c r="B1843"/>
      <c r="C1843"/>
      <c r="D1843"/>
    </row>
    <row r="1844" spans="2:4" x14ac:dyDescent="0.25">
      <c r="B1844"/>
      <c r="C1844"/>
      <c r="D1844"/>
    </row>
    <row r="1845" spans="2:4" x14ac:dyDescent="0.25">
      <c r="B1845"/>
      <c r="C1845"/>
      <c r="D1845"/>
    </row>
    <row r="1846" spans="2:4" x14ac:dyDescent="0.25">
      <c r="B1846"/>
      <c r="C1846"/>
      <c r="D1846"/>
    </row>
    <row r="1847" spans="2:4" x14ac:dyDescent="0.25">
      <c r="B1847"/>
      <c r="C1847"/>
      <c r="D1847"/>
    </row>
    <row r="1848" spans="2:4" x14ac:dyDescent="0.25">
      <c r="B1848"/>
      <c r="C1848"/>
      <c r="D1848"/>
    </row>
    <row r="1849" spans="2:4" x14ac:dyDescent="0.25">
      <c r="B1849"/>
      <c r="C1849"/>
      <c r="D1849"/>
    </row>
    <row r="1850" spans="2:4" x14ac:dyDescent="0.25">
      <c r="B1850"/>
      <c r="C1850"/>
      <c r="D1850"/>
    </row>
    <row r="1851" spans="2:4" x14ac:dyDescent="0.25">
      <c r="B1851"/>
      <c r="C1851"/>
      <c r="D1851"/>
    </row>
    <row r="1852" spans="2:4" x14ac:dyDescent="0.25">
      <c r="B1852"/>
      <c r="C1852"/>
      <c r="D1852"/>
    </row>
    <row r="1853" spans="2:4" x14ac:dyDescent="0.25">
      <c r="B1853"/>
      <c r="C1853"/>
      <c r="D1853"/>
    </row>
    <row r="1854" spans="2:4" x14ac:dyDescent="0.25">
      <c r="B1854"/>
      <c r="C1854"/>
      <c r="D1854"/>
    </row>
    <row r="1855" spans="2:4" x14ac:dyDescent="0.25">
      <c r="B1855"/>
      <c r="C1855"/>
      <c r="D1855"/>
    </row>
    <row r="1856" spans="2:4" x14ac:dyDescent="0.25">
      <c r="B1856"/>
      <c r="C1856"/>
      <c r="D1856"/>
    </row>
    <row r="1857" spans="2:4" x14ac:dyDescent="0.25">
      <c r="B1857"/>
      <c r="C1857"/>
      <c r="D1857"/>
    </row>
    <row r="1858" spans="2:4" x14ac:dyDescent="0.25">
      <c r="B1858"/>
      <c r="C1858"/>
      <c r="D1858"/>
    </row>
    <row r="1859" spans="2:4" x14ac:dyDescent="0.25">
      <c r="B1859"/>
      <c r="C1859"/>
      <c r="D1859"/>
    </row>
    <row r="1860" spans="2:4" x14ac:dyDescent="0.25">
      <c r="B1860"/>
      <c r="C1860"/>
      <c r="D1860"/>
    </row>
    <row r="1861" spans="2:4" x14ac:dyDescent="0.25">
      <c r="B1861"/>
      <c r="C1861"/>
      <c r="D1861"/>
    </row>
    <row r="1862" spans="2:4" x14ac:dyDescent="0.25">
      <c r="B1862"/>
      <c r="C1862"/>
      <c r="D1862"/>
    </row>
    <row r="1863" spans="2:4" x14ac:dyDescent="0.25">
      <c r="B1863"/>
      <c r="C1863"/>
      <c r="D1863"/>
    </row>
    <row r="1864" spans="2:4" x14ac:dyDescent="0.25">
      <c r="B1864"/>
      <c r="C1864"/>
      <c r="D1864"/>
    </row>
    <row r="1865" spans="2:4" x14ac:dyDescent="0.25">
      <c r="B1865"/>
      <c r="C1865"/>
      <c r="D1865"/>
    </row>
    <row r="1866" spans="2:4" x14ac:dyDescent="0.25">
      <c r="B1866"/>
      <c r="C1866"/>
      <c r="D1866"/>
    </row>
    <row r="1867" spans="2:4" x14ac:dyDescent="0.25">
      <c r="B1867"/>
      <c r="C1867"/>
      <c r="D1867"/>
    </row>
    <row r="1868" spans="2:4" x14ac:dyDescent="0.25">
      <c r="B1868"/>
      <c r="C1868"/>
      <c r="D1868"/>
    </row>
    <row r="1869" spans="2:4" x14ac:dyDescent="0.25">
      <c r="B1869"/>
      <c r="C1869"/>
      <c r="D1869"/>
    </row>
    <row r="1870" spans="2:4" x14ac:dyDescent="0.25">
      <c r="B1870"/>
      <c r="C1870"/>
      <c r="D1870"/>
    </row>
    <row r="1871" spans="2:4" x14ac:dyDescent="0.25">
      <c r="B1871"/>
      <c r="C1871"/>
      <c r="D1871"/>
    </row>
    <row r="1872" spans="2:4" x14ac:dyDescent="0.25">
      <c r="B1872"/>
      <c r="C1872"/>
      <c r="D1872"/>
    </row>
    <row r="1873" spans="2:4" x14ac:dyDescent="0.25">
      <c r="B1873"/>
      <c r="C1873"/>
      <c r="D1873"/>
    </row>
    <row r="1874" spans="2:4" x14ac:dyDescent="0.25">
      <c r="B1874"/>
      <c r="C1874"/>
      <c r="D1874"/>
    </row>
    <row r="1875" spans="2:4" x14ac:dyDescent="0.25">
      <c r="B1875"/>
      <c r="C1875"/>
      <c r="D1875"/>
    </row>
    <row r="1876" spans="2:4" x14ac:dyDescent="0.25">
      <c r="B1876"/>
      <c r="C1876"/>
      <c r="D1876"/>
    </row>
    <row r="1877" spans="2:4" x14ac:dyDescent="0.25">
      <c r="B1877"/>
      <c r="C1877"/>
      <c r="D1877"/>
    </row>
    <row r="1878" spans="2:4" x14ac:dyDescent="0.25">
      <c r="B1878"/>
      <c r="C1878"/>
      <c r="D1878"/>
    </row>
    <row r="1879" spans="2:4" x14ac:dyDescent="0.25">
      <c r="B1879"/>
      <c r="C1879"/>
      <c r="D1879"/>
    </row>
    <row r="1880" spans="2:4" x14ac:dyDescent="0.25">
      <c r="B1880"/>
      <c r="C1880"/>
      <c r="D1880"/>
    </row>
    <row r="1881" spans="2:4" x14ac:dyDescent="0.25">
      <c r="B1881"/>
      <c r="C1881"/>
      <c r="D1881"/>
    </row>
    <row r="1882" spans="2:4" x14ac:dyDescent="0.25">
      <c r="B1882"/>
      <c r="C1882"/>
      <c r="D1882"/>
    </row>
    <row r="1883" spans="2:4" x14ac:dyDescent="0.25">
      <c r="B1883"/>
      <c r="C1883"/>
      <c r="D1883"/>
    </row>
    <row r="1884" spans="2:4" x14ac:dyDescent="0.25">
      <c r="B1884"/>
      <c r="C1884"/>
      <c r="D1884"/>
    </row>
    <row r="1885" spans="2:4" x14ac:dyDescent="0.25">
      <c r="B1885"/>
      <c r="C1885"/>
      <c r="D1885"/>
    </row>
    <row r="1886" spans="2:4" x14ac:dyDescent="0.25">
      <c r="B1886"/>
      <c r="C1886"/>
      <c r="D1886"/>
    </row>
    <row r="1887" spans="2:4" x14ac:dyDescent="0.25">
      <c r="B1887"/>
      <c r="C1887"/>
      <c r="D1887"/>
    </row>
    <row r="1888" spans="2:4" x14ac:dyDescent="0.25">
      <c r="B1888"/>
      <c r="C1888"/>
      <c r="D1888"/>
    </row>
    <row r="1889" spans="2:4" x14ac:dyDescent="0.25">
      <c r="B1889"/>
      <c r="C1889"/>
      <c r="D1889"/>
    </row>
    <row r="1890" spans="2:4" x14ac:dyDescent="0.25">
      <c r="B1890"/>
      <c r="C1890"/>
      <c r="D1890"/>
    </row>
    <row r="1891" spans="2:4" x14ac:dyDescent="0.25">
      <c r="B1891"/>
      <c r="C1891"/>
      <c r="D1891"/>
    </row>
    <row r="1892" spans="2:4" x14ac:dyDescent="0.25">
      <c r="B1892"/>
      <c r="C1892"/>
      <c r="D1892"/>
    </row>
    <row r="1893" spans="2:4" x14ac:dyDescent="0.25">
      <c r="B1893"/>
      <c r="C1893"/>
      <c r="D1893"/>
    </row>
    <row r="1894" spans="2:4" x14ac:dyDescent="0.25">
      <c r="B1894"/>
      <c r="C1894"/>
      <c r="D1894"/>
    </row>
    <row r="1895" spans="2:4" x14ac:dyDescent="0.25">
      <c r="B1895"/>
      <c r="C1895"/>
      <c r="D1895"/>
    </row>
    <row r="1896" spans="2:4" x14ac:dyDescent="0.25">
      <c r="B1896"/>
      <c r="C1896"/>
      <c r="D1896"/>
    </row>
    <row r="1897" spans="2:4" x14ac:dyDescent="0.25">
      <c r="B1897"/>
      <c r="C1897"/>
      <c r="D1897"/>
    </row>
    <row r="1898" spans="2:4" x14ac:dyDescent="0.25">
      <c r="B1898"/>
      <c r="C1898"/>
      <c r="D1898"/>
    </row>
    <row r="1899" spans="2:4" x14ac:dyDescent="0.25">
      <c r="B1899"/>
      <c r="C1899"/>
      <c r="D1899"/>
    </row>
    <row r="1900" spans="2:4" x14ac:dyDescent="0.25">
      <c r="B1900"/>
      <c r="C1900"/>
      <c r="D1900"/>
    </row>
    <row r="1901" spans="2:4" x14ac:dyDescent="0.25">
      <c r="B1901"/>
      <c r="C1901"/>
      <c r="D1901"/>
    </row>
    <row r="1902" spans="2:4" x14ac:dyDescent="0.25">
      <c r="B1902"/>
      <c r="C1902"/>
      <c r="D1902"/>
    </row>
    <row r="1903" spans="2:4" x14ac:dyDescent="0.25">
      <c r="B1903"/>
      <c r="C1903"/>
      <c r="D1903"/>
    </row>
    <row r="1904" spans="2:4" x14ac:dyDescent="0.25">
      <c r="B1904"/>
      <c r="C1904"/>
      <c r="D1904"/>
    </row>
    <row r="1905" spans="2:4" x14ac:dyDescent="0.25">
      <c r="B1905"/>
      <c r="C1905"/>
      <c r="D1905"/>
    </row>
    <row r="1906" spans="2:4" x14ac:dyDescent="0.25">
      <c r="B1906"/>
      <c r="C1906"/>
      <c r="D1906"/>
    </row>
    <row r="1907" spans="2:4" x14ac:dyDescent="0.25">
      <c r="B1907"/>
      <c r="C1907"/>
      <c r="D1907"/>
    </row>
    <row r="1908" spans="2:4" x14ac:dyDescent="0.25">
      <c r="B1908"/>
      <c r="C1908"/>
      <c r="D1908"/>
    </row>
    <row r="1909" spans="2:4" x14ac:dyDescent="0.25">
      <c r="B1909"/>
      <c r="C1909"/>
      <c r="D1909"/>
    </row>
    <row r="1910" spans="2:4" x14ac:dyDescent="0.25">
      <c r="B1910"/>
      <c r="C1910"/>
      <c r="D1910"/>
    </row>
    <row r="1911" spans="2:4" x14ac:dyDescent="0.25">
      <c r="B1911"/>
      <c r="C1911"/>
      <c r="D1911"/>
    </row>
    <row r="1912" spans="2:4" x14ac:dyDescent="0.25">
      <c r="B1912"/>
      <c r="C1912"/>
      <c r="D1912"/>
    </row>
    <row r="1913" spans="2:4" x14ac:dyDescent="0.25">
      <c r="B1913"/>
      <c r="C1913"/>
      <c r="D1913"/>
    </row>
    <row r="1914" spans="2:4" x14ac:dyDescent="0.25">
      <c r="B1914"/>
      <c r="C1914"/>
      <c r="D1914"/>
    </row>
    <row r="1915" spans="2:4" x14ac:dyDescent="0.25">
      <c r="B1915"/>
      <c r="C1915"/>
      <c r="D1915"/>
    </row>
    <row r="1916" spans="2:4" x14ac:dyDescent="0.25">
      <c r="B1916"/>
      <c r="C1916"/>
      <c r="D1916"/>
    </row>
    <row r="1917" spans="2:4" x14ac:dyDescent="0.25">
      <c r="B1917"/>
      <c r="C1917"/>
      <c r="D1917"/>
    </row>
    <row r="1918" spans="2:4" x14ac:dyDescent="0.25">
      <c r="B1918"/>
      <c r="C1918"/>
      <c r="D1918"/>
    </row>
    <row r="1919" spans="2:4" x14ac:dyDescent="0.25">
      <c r="B1919"/>
      <c r="C1919"/>
      <c r="D1919"/>
    </row>
    <row r="1920" spans="2:4" x14ac:dyDescent="0.25">
      <c r="B1920"/>
      <c r="C1920"/>
      <c r="D1920"/>
    </row>
    <row r="1921" spans="2:4" x14ac:dyDescent="0.25">
      <c r="B1921"/>
      <c r="C1921"/>
      <c r="D1921"/>
    </row>
    <row r="1922" spans="2:4" x14ac:dyDescent="0.25">
      <c r="B1922"/>
      <c r="C1922"/>
      <c r="D1922"/>
    </row>
    <row r="1923" spans="2:4" x14ac:dyDescent="0.25">
      <c r="B1923"/>
      <c r="C1923"/>
      <c r="D1923"/>
    </row>
    <row r="1924" spans="2:4" x14ac:dyDescent="0.25">
      <c r="B1924"/>
      <c r="C1924"/>
      <c r="D1924"/>
    </row>
    <row r="1925" spans="2:4" x14ac:dyDescent="0.25">
      <c r="B1925"/>
      <c r="C1925"/>
      <c r="D1925"/>
    </row>
    <row r="1926" spans="2:4" x14ac:dyDescent="0.25">
      <c r="B1926"/>
      <c r="C1926"/>
      <c r="D1926"/>
    </row>
    <row r="1927" spans="2:4" x14ac:dyDescent="0.25">
      <c r="B1927"/>
      <c r="C1927"/>
      <c r="D1927"/>
    </row>
    <row r="1928" spans="2:4" x14ac:dyDescent="0.25">
      <c r="B1928"/>
      <c r="C1928"/>
      <c r="D1928"/>
    </row>
    <row r="1929" spans="2:4" x14ac:dyDescent="0.25">
      <c r="B1929"/>
      <c r="C1929"/>
      <c r="D1929"/>
    </row>
    <row r="1930" spans="2:4" x14ac:dyDescent="0.25">
      <c r="B1930"/>
      <c r="C1930"/>
      <c r="D1930"/>
    </row>
    <row r="1931" spans="2:4" x14ac:dyDescent="0.25">
      <c r="B1931"/>
      <c r="C1931"/>
      <c r="D1931"/>
    </row>
    <row r="1932" spans="2:4" x14ac:dyDescent="0.25">
      <c r="B1932"/>
      <c r="C1932"/>
      <c r="D1932"/>
    </row>
    <row r="1933" spans="2:4" x14ac:dyDescent="0.25">
      <c r="B1933"/>
      <c r="C1933"/>
      <c r="D1933"/>
    </row>
    <row r="1934" spans="2:4" x14ac:dyDescent="0.25">
      <c r="B1934"/>
      <c r="C1934"/>
      <c r="D1934"/>
    </row>
    <row r="1935" spans="2:4" x14ac:dyDescent="0.25">
      <c r="B1935"/>
      <c r="C1935"/>
      <c r="D1935"/>
    </row>
    <row r="1936" spans="2:4" x14ac:dyDescent="0.25">
      <c r="B1936"/>
      <c r="C1936"/>
      <c r="D1936"/>
    </row>
    <row r="1937" spans="2:4" x14ac:dyDescent="0.25">
      <c r="B1937"/>
      <c r="C1937"/>
      <c r="D1937"/>
    </row>
    <row r="1938" spans="2:4" x14ac:dyDescent="0.25">
      <c r="B1938"/>
      <c r="C1938"/>
      <c r="D1938"/>
    </row>
    <row r="1939" spans="2:4" x14ac:dyDescent="0.25">
      <c r="B1939"/>
      <c r="C1939"/>
      <c r="D1939"/>
    </row>
    <row r="1940" spans="2:4" x14ac:dyDescent="0.25">
      <c r="B1940"/>
      <c r="C1940"/>
      <c r="D1940"/>
    </row>
    <row r="1941" spans="2:4" x14ac:dyDescent="0.25">
      <c r="B1941"/>
      <c r="C1941"/>
      <c r="D1941"/>
    </row>
    <row r="1942" spans="2:4" x14ac:dyDescent="0.25">
      <c r="B1942"/>
      <c r="C1942"/>
      <c r="D1942"/>
    </row>
    <row r="1943" spans="2:4" x14ac:dyDescent="0.25">
      <c r="B1943"/>
      <c r="C1943"/>
      <c r="D1943"/>
    </row>
    <row r="1944" spans="2:4" x14ac:dyDescent="0.25">
      <c r="B1944"/>
      <c r="C1944"/>
      <c r="D1944"/>
    </row>
    <row r="1945" spans="2:4" x14ac:dyDescent="0.25">
      <c r="B1945"/>
      <c r="C1945"/>
      <c r="D1945"/>
    </row>
    <row r="1946" spans="2:4" x14ac:dyDescent="0.25">
      <c r="B1946"/>
      <c r="C1946"/>
      <c r="D1946"/>
    </row>
    <row r="1947" spans="2:4" x14ac:dyDescent="0.25">
      <c r="B1947"/>
      <c r="C1947"/>
      <c r="D1947"/>
    </row>
    <row r="1948" spans="2:4" x14ac:dyDescent="0.25">
      <c r="B1948"/>
      <c r="C1948"/>
      <c r="D1948"/>
    </row>
    <row r="1949" spans="2:4" x14ac:dyDescent="0.25">
      <c r="B1949"/>
      <c r="C1949"/>
      <c r="D1949"/>
    </row>
    <row r="1950" spans="2:4" x14ac:dyDescent="0.25">
      <c r="B1950"/>
      <c r="C1950"/>
      <c r="D1950"/>
    </row>
    <row r="1951" spans="2:4" x14ac:dyDescent="0.25">
      <c r="B1951"/>
      <c r="C1951"/>
      <c r="D1951"/>
    </row>
    <row r="1952" spans="2:4" x14ac:dyDescent="0.25">
      <c r="B1952"/>
      <c r="C1952"/>
      <c r="D1952"/>
    </row>
    <row r="1953" spans="2:4" x14ac:dyDescent="0.25">
      <c r="B1953"/>
      <c r="C1953"/>
      <c r="D1953"/>
    </row>
    <row r="1954" spans="2:4" x14ac:dyDescent="0.25">
      <c r="B1954"/>
      <c r="C1954"/>
      <c r="D1954"/>
    </row>
    <row r="1955" spans="2:4" x14ac:dyDescent="0.25">
      <c r="B1955"/>
      <c r="C1955"/>
      <c r="D1955"/>
    </row>
    <row r="1956" spans="2:4" x14ac:dyDescent="0.25">
      <c r="B1956"/>
      <c r="C1956"/>
      <c r="D1956"/>
    </row>
    <row r="1957" spans="2:4" x14ac:dyDescent="0.25">
      <c r="B1957"/>
      <c r="C1957"/>
      <c r="D1957"/>
    </row>
    <row r="1958" spans="2:4" x14ac:dyDescent="0.25">
      <c r="B1958"/>
      <c r="C1958"/>
      <c r="D1958"/>
    </row>
    <row r="1959" spans="2:4" x14ac:dyDescent="0.25">
      <c r="B1959"/>
      <c r="C1959"/>
      <c r="D1959"/>
    </row>
    <row r="1960" spans="2:4" x14ac:dyDescent="0.25">
      <c r="B1960"/>
      <c r="C1960"/>
      <c r="D1960"/>
    </row>
    <row r="1961" spans="2:4" x14ac:dyDescent="0.25">
      <c r="B1961"/>
      <c r="C1961"/>
      <c r="D1961"/>
    </row>
    <row r="1962" spans="2:4" x14ac:dyDescent="0.25">
      <c r="B1962"/>
      <c r="C1962"/>
      <c r="D1962"/>
    </row>
    <row r="1963" spans="2:4" x14ac:dyDescent="0.25">
      <c r="B1963"/>
      <c r="C1963"/>
      <c r="D1963"/>
    </row>
    <row r="1964" spans="2:4" x14ac:dyDescent="0.25">
      <c r="B1964"/>
      <c r="C1964"/>
      <c r="D1964"/>
    </row>
    <row r="1965" spans="2:4" x14ac:dyDescent="0.25">
      <c r="B1965"/>
      <c r="C1965"/>
      <c r="D1965"/>
    </row>
    <row r="1966" spans="2:4" x14ac:dyDescent="0.25">
      <c r="B1966"/>
      <c r="C1966"/>
      <c r="D1966"/>
    </row>
    <row r="1967" spans="2:4" x14ac:dyDescent="0.25">
      <c r="B1967"/>
      <c r="C1967"/>
      <c r="D1967"/>
    </row>
    <row r="1968" spans="2:4" x14ac:dyDescent="0.25">
      <c r="B1968"/>
      <c r="C1968"/>
      <c r="D1968"/>
    </row>
    <row r="1969" spans="2:4" x14ac:dyDescent="0.25">
      <c r="B1969"/>
      <c r="C1969"/>
      <c r="D1969"/>
    </row>
    <row r="1970" spans="2:4" x14ac:dyDescent="0.25">
      <c r="B1970"/>
      <c r="C1970"/>
      <c r="D1970"/>
    </row>
    <row r="1971" spans="2:4" x14ac:dyDescent="0.25">
      <c r="B1971"/>
      <c r="C1971"/>
      <c r="D1971"/>
    </row>
    <row r="1972" spans="2:4" x14ac:dyDescent="0.25">
      <c r="B1972"/>
      <c r="C1972"/>
      <c r="D1972"/>
    </row>
    <row r="1973" spans="2:4" x14ac:dyDescent="0.25">
      <c r="B1973"/>
      <c r="C1973"/>
      <c r="D1973"/>
    </row>
    <row r="1974" spans="2:4" x14ac:dyDescent="0.25">
      <c r="B1974"/>
      <c r="C1974"/>
      <c r="D1974"/>
    </row>
    <row r="1975" spans="2:4" x14ac:dyDescent="0.25">
      <c r="B1975"/>
      <c r="C1975"/>
      <c r="D1975"/>
    </row>
    <row r="1976" spans="2:4" x14ac:dyDescent="0.25">
      <c r="B1976"/>
      <c r="C1976"/>
      <c r="D1976"/>
    </row>
    <row r="1977" spans="2:4" x14ac:dyDescent="0.25">
      <c r="B1977"/>
      <c r="C1977"/>
      <c r="D1977"/>
    </row>
    <row r="1978" spans="2:4" x14ac:dyDescent="0.25">
      <c r="B1978"/>
      <c r="C1978"/>
      <c r="D1978"/>
    </row>
    <row r="1979" spans="2:4" x14ac:dyDescent="0.25">
      <c r="B1979"/>
      <c r="C1979"/>
      <c r="D1979"/>
    </row>
    <row r="1980" spans="2:4" x14ac:dyDescent="0.25">
      <c r="B1980"/>
      <c r="C1980"/>
      <c r="D1980"/>
    </row>
    <row r="1981" spans="2:4" x14ac:dyDescent="0.25">
      <c r="B1981"/>
      <c r="C1981"/>
      <c r="D1981"/>
    </row>
    <row r="1982" spans="2:4" x14ac:dyDescent="0.25">
      <c r="B1982"/>
      <c r="C1982"/>
      <c r="D1982"/>
    </row>
    <row r="1983" spans="2:4" x14ac:dyDescent="0.25">
      <c r="B1983"/>
      <c r="C1983"/>
      <c r="D1983"/>
    </row>
    <row r="1984" spans="2:4" x14ac:dyDescent="0.25">
      <c r="B1984"/>
      <c r="C1984"/>
      <c r="D1984"/>
    </row>
    <row r="1985" spans="2:4" x14ac:dyDescent="0.25">
      <c r="B1985"/>
      <c r="C1985"/>
      <c r="D1985"/>
    </row>
    <row r="1986" spans="2:4" x14ac:dyDescent="0.25">
      <c r="B1986"/>
      <c r="C1986"/>
      <c r="D1986"/>
    </row>
    <row r="1987" spans="2:4" x14ac:dyDescent="0.25">
      <c r="B1987"/>
      <c r="C1987"/>
      <c r="D1987"/>
    </row>
    <row r="1988" spans="2:4" x14ac:dyDescent="0.25">
      <c r="B1988"/>
      <c r="C1988"/>
      <c r="D1988"/>
    </row>
    <row r="1989" spans="2:4" x14ac:dyDescent="0.25">
      <c r="B1989"/>
      <c r="C1989"/>
      <c r="D1989"/>
    </row>
    <row r="1990" spans="2:4" x14ac:dyDescent="0.25">
      <c r="B1990"/>
      <c r="C1990"/>
      <c r="D1990"/>
    </row>
    <row r="1991" spans="2:4" x14ac:dyDescent="0.25">
      <c r="B1991"/>
      <c r="C1991"/>
      <c r="D1991"/>
    </row>
    <row r="1992" spans="2:4" x14ac:dyDescent="0.25">
      <c r="B1992"/>
      <c r="C1992"/>
      <c r="D1992"/>
    </row>
    <row r="1993" spans="2:4" x14ac:dyDescent="0.25">
      <c r="B1993"/>
      <c r="C1993"/>
      <c r="D1993"/>
    </row>
    <row r="1994" spans="2:4" x14ac:dyDescent="0.25">
      <c r="B1994"/>
      <c r="C1994"/>
      <c r="D1994"/>
    </row>
    <row r="1995" spans="2:4" x14ac:dyDescent="0.25">
      <c r="B1995"/>
      <c r="C1995"/>
      <c r="D1995"/>
    </row>
    <row r="1996" spans="2:4" x14ac:dyDescent="0.25">
      <c r="B1996"/>
      <c r="C1996"/>
      <c r="D1996"/>
    </row>
    <row r="1997" spans="2:4" x14ac:dyDescent="0.25">
      <c r="B1997"/>
      <c r="C1997"/>
      <c r="D1997"/>
    </row>
    <row r="1998" spans="2:4" x14ac:dyDescent="0.25">
      <c r="B1998"/>
      <c r="C1998"/>
      <c r="D1998"/>
    </row>
    <row r="1999" spans="2:4" x14ac:dyDescent="0.25">
      <c r="B1999"/>
      <c r="C1999"/>
      <c r="D1999"/>
    </row>
    <row r="2000" spans="2:4" x14ac:dyDescent="0.25">
      <c r="B2000"/>
      <c r="C2000"/>
      <c r="D2000"/>
    </row>
    <row r="2001" spans="2:4" x14ac:dyDescent="0.25">
      <c r="B2001"/>
      <c r="C2001"/>
      <c r="D2001"/>
    </row>
    <row r="2002" spans="2:4" x14ac:dyDescent="0.25">
      <c r="B2002"/>
      <c r="C2002"/>
      <c r="D2002"/>
    </row>
    <row r="2003" spans="2:4" x14ac:dyDescent="0.25">
      <c r="B2003"/>
      <c r="C2003"/>
      <c r="D2003"/>
    </row>
    <row r="2004" spans="2:4" x14ac:dyDescent="0.25">
      <c r="B2004"/>
      <c r="C2004"/>
      <c r="D2004"/>
    </row>
    <row r="2005" spans="2:4" x14ac:dyDescent="0.25">
      <c r="B2005"/>
      <c r="C2005"/>
      <c r="D2005"/>
    </row>
    <row r="2006" spans="2:4" x14ac:dyDescent="0.25">
      <c r="B2006"/>
      <c r="C2006"/>
      <c r="D2006"/>
    </row>
    <row r="2007" spans="2:4" x14ac:dyDescent="0.25">
      <c r="B2007"/>
      <c r="C2007"/>
      <c r="D2007"/>
    </row>
    <row r="2008" spans="2:4" x14ac:dyDescent="0.25">
      <c r="B2008"/>
      <c r="C2008"/>
      <c r="D2008"/>
    </row>
    <row r="2009" spans="2:4" x14ac:dyDescent="0.25">
      <c r="B2009"/>
      <c r="C2009"/>
      <c r="D2009"/>
    </row>
    <row r="2010" spans="2:4" x14ac:dyDescent="0.25">
      <c r="B2010"/>
      <c r="C2010"/>
      <c r="D2010"/>
    </row>
    <row r="2011" spans="2:4" x14ac:dyDescent="0.25">
      <c r="B2011"/>
      <c r="C2011"/>
      <c r="D2011"/>
    </row>
    <row r="2012" spans="2:4" x14ac:dyDescent="0.25">
      <c r="B2012"/>
      <c r="C2012"/>
      <c r="D2012"/>
    </row>
    <row r="2013" spans="2:4" x14ac:dyDescent="0.25">
      <c r="B2013"/>
      <c r="C2013"/>
      <c r="D2013"/>
    </row>
    <row r="2014" spans="2:4" x14ac:dyDescent="0.25">
      <c r="B2014"/>
      <c r="C2014"/>
      <c r="D2014"/>
    </row>
    <row r="2015" spans="2:4" x14ac:dyDescent="0.25">
      <c r="B2015"/>
      <c r="C2015"/>
      <c r="D2015"/>
    </row>
    <row r="2016" spans="2:4" x14ac:dyDescent="0.25">
      <c r="B2016"/>
      <c r="C2016"/>
      <c r="D2016"/>
    </row>
    <row r="2017" spans="2:4" x14ac:dyDescent="0.25">
      <c r="B2017"/>
      <c r="C2017"/>
      <c r="D2017"/>
    </row>
    <row r="2018" spans="2:4" x14ac:dyDescent="0.25">
      <c r="B2018"/>
      <c r="C2018"/>
      <c r="D2018"/>
    </row>
    <row r="2019" spans="2:4" x14ac:dyDescent="0.25">
      <c r="B2019"/>
      <c r="C2019"/>
      <c r="D2019"/>
    </row>
    <row r="2020" spans="2:4" x14ac:dyDescent="0.25">
      <c r="B2020"/>
      <c r="C2020"/>
      <c r="D2020"/>
    </row>
    <row r="2021" spans="2:4" x14ac:dyDescent="0.25">
      <c r="B2021"/>
      <c r="C2021"/>
      <c r="D2021"/>
    </row>
    <row r="2022" spans="2:4" x14ac:dyDescent="0.25">
      <c r="B2022"/>
      <c r="C2022"/>
      <c r="D2022"/>
    </row>
    <row r="2023" spans="2:4" x14ac:dyDescent="0.25">
      <c r="B2023"/>
      <c r="C2023"/>
      <c r="D2023"/>
    </row>
    <row r="2024" spans="2:4" x14ac:dyDescent="0.25">
      <c r="B2024"/>
      <c r="C2024"/>
      <c r="D2024"/>
    </row>
    <row r="2025" spans="2:4" x14ac:dyDescent="0.25">
      <c r="B2025"/>
      <c r="C2025"/>
      <c r="D2025"/>
    </row>
    <row r="2026" spans="2:4" x14ac:dyDescent="0.25">
      <c r="B2026"/>
      <c r="C2026"/>
      <c r="D2026"/>
    </row>
    <row r="2027" spans="2:4" x14ac:dyDescent="0.25">
      <c r="B2027"/>
      <c r="C2027"/>
      <c r="D2027"/>
    </row>
    <row r="2028" spans="2:4" x14ac:dyDescent="0.25">
      <c r="B2028"/>
      <c r="C2028"/>
      <c r="D2028"/>
    </row>
    <row r="2029" spans="2:4" x14ac:dyDescent="0.25">
      <c r="B2029"/>
      <c r="C2029"/>
      <c r="D2029"/>
    </row>
    <row r="2030" spans="2:4" x14ac:dyDescent="0.25">
      <c r="B2030"/>
      <c r="C2030"/>
      <c r="D2030"/>
    </row>
    <row r="2031" spans="2:4" x14ac:dyDescent="0.25">
      <c r="B2031"/>
      <c r="C2031"/>
      <c r="D2031"/>
    </row>
    <row r="2032" spans="2:4" x14ac:dyDescent="0.25">
      <c r="B2032"/>
      <c r="C2032"/>
      <c r="D2032"/>
    </row>
    <row r="2033" spans="2:4" x14ac:dyDescent="0.25">
      <c r="B2033"/>
      <c r="C2033"/>
      <c r="D2033"/>
    </row>
    <row r="2034" spans="2:4" x14ac:dyDescent="0.25">
      <c r="B2034"/>
      <c r="C2034"/>
      <c r="D2034"/>
    </row>
    <row r="2035" spans="2:4" x14ac:dyDescent="0.25">
      <c r="B2035"/>
      <c r="C2035"/>
      <c r="D2035"/>
    </row>
    <row r="2036" spans="2:4" x14ac:dyDescent="0.25">
      <c r="B2036"/>
      <c r="C2036"/>
      <c r="D2036"/>
    </row>
    <row r="2037" spans="2:4" x14ac:dyDescent="0.25">
      <c r="B2037"/>
      <c r="C2037"/>
      <c r="D2037"/>
    </row>
    <row r="2038" spans="2:4" x14ac:dyDescent="0.25">
      <c r="B2038"/>
      <c r="C2038"/>
      <c r="D2038"/>
    </row>
    <row r="2039" spans="2:4" x14ac:dyDescent="0.25">
      <c r="B2039"/>
      <c r="C2039"/>
      <c r="D2039"/>
    </row>
    <row r="2040" spans="2:4" x14ac:dyDescent="0.25">
      <c r="B2040"/>
      <c r="C2040"/>
      <c r="D2040"/>
    </row>
    <row r="2041" spans="2:4" x14ac:dyDescent="0.25">
      <c r="B2041"/>
      <c r="C2041"/>
      <c r="D2041"/>
    </row>
    <row r="2042" spans="2:4" x14ac:dyDescent="0.25">
      <c r="B2042"/>
      <c r="C2042"/>
      <c r="D2042"/>
    </row>
    <row r="2043" spans="2:4" x14ac:dyDescent="0.25">
      <c r="B2043"/>
      <c r="C2043"/>
      <c r="D2043"/>
    </row>
    <row r="2044" spans="2:4" x14ac:dyDescent="0.25">
      <c r="B2044"/>
      <c r="C2044"/>
      <c r="D2044"/>
    </row>
    <row r="2045" spans="2:4" x14ac:dyDescent="0.25">
      <c r="B2045"/>
      <c r="C2045"/>
      <c r="D2045"/>
    </row>
    <row r="2046" spans="2:4" x14ac:dyDescent="0.25">
      <c r="B2046"/>
      <c r="C2046"/>
      <c r="D2046"/>
    </row>
    <row r="2047" spans="2:4" x14ac:dyDescent="0.25">
      <c r="B2047"/>
      <c r="C2047"/>
      <c r="D2047"/>
    </row>
    <row r="2048" spans="2:4" x14ac:dyDescent="0.25">
      <c r="B2048"/>
      <c r="C2048"/>
      <c r="D2048"/>
    </row>
    <row r="2049" spans="2:4" x14ac:dyDescent="0.25">
      <c r="B2049"/>
      <c r="C2049"/>
      <c r="D2049"/>
    </row>
    <row r="2050" spans="2:4" x14ac:dyDescent="0.25">
      <c r="B2050"/>
      <c r="C2050"/>
      <c r="D2050"/>
    </row>
    <row r="2051" spans="2:4" x14ac:dyDescent="0.25">
      <c r="B2051"/>
      <c r="C2051"/>
      <c r="D2051"/>
    </row>
    <row r="2052" spans="2:4" x14ac:dyDescent="0.25">
      <c r="B2052"/>
      <c r="C2052"/>
      <c r="D2052"/>
    </row>
    <row r="2053" spans="2:4" x14ac:dyDescent="0.25">
      <c r="B2053"/>
      <c r="C2053"/>
      <c r="D2053"/>
    </row>
    <row r="2054" spans="2:4" x14ac:dyDescent="0.25">
      <c r="B2054"/>
      <c r="C2054"/>
      <c r="D2054"/>
    </row>
    <row r="2055" spans="2:4" x14ac:dyDescent="0.25">
      <c r="B2055"/>
      <c r="C2055"/>
      <c r="D2055"/>
    </row>
    <row r="2056" spans="2:4" x14ac:dyDescent="0.25">
      <c r="B2056"/>
      <c r="C2056"/>
      <c r="D2056"/>
    </row>
    <row r="2057" spans="2:4" x14ac:dyDescent="0.25">
      <c r="B2057"/>
      <c r="C2057"/>
      <c r="D2057"/>
    </row>
    <row r="2058" spans="2:4" x14ac:dyDescent="0.25">
      <c r="B2058"/>
      <c r="C2058"/>
      <c r="D2058"/>
    </row>
    <row r="2059" spans="2:4" x14ac:dyDescent="0.25">
      <c r="B2059"/>
      <c r="C2059"/>
      <c r="D2059"/>
    </row>
    <row r="2060" spans="2:4" x14ac:dyDescent="0.25">
      <c r="B2060"/>
      <c r="C2060"/>
      <c r="D2060"/>
    </row>
    <row r="2061" spans="2:4" x14ac:dyDescent="0.25">
      <c r="B2061"/>
      <c r="C2061"/>
      <c r="D2061"/>
    </row>
    <row r="2062" spans="2:4" x14ac:dyDescent="0.25">
      <c r="B2062"/>
      <c r="C2062"/>
      <c r="D2062"/>
    </row>
    <row r="2063" spans="2:4" x14ac:dyDescent="0.25">
      <c r="B2063"/>
      <c r="C2063"/>
      <c r="D2063"/>
    </row>
    <row r="2064" spans="2:4" x14ac:dyDescent="0.25">
      <c r="B2064"/>
      <c r="C2064"/>
      <c r="D2064"/>
    </row>
    <row r="2065" spans="2:4" x14ac:dyDescent="0.25">
      <c r="B2065"/>
      <c r="C2065"/>
      <c r="D2065"/>
    </row>
    <row r="2066" spans="2:4" x14ac:dyDescent="0.25">
      <c r="B2066"/>
      <c r="C2066"/>
      <c r="D2066"/>
    </row>
    <row r="2067" spans="2:4" x14ac:dyDescent="0.25">
      <c r="B2067"/>
      <c r="C2067"/>
      <c r="D2067"/>
    </row>
    <row r="2068" spans="2:4" x14ac:dyDescent="0.25">
      <c r="B2068"/>
      <c r="C2068"/>
      <c r="D2068"/>
    </row>
    <row r="2069" spans="2:4" x14ac:dyDescent="0.25">
      <c r="B2069"/>
      <c r="C2069"/>
      <c r="D2069"/>
    </row>
    <row r="2070" spans="2:4" x14ac:dyDescent="0.25">
      <c r="B2070"/>
      <c r="C2070"/>
      <c r="D2070"/>
    </row>
    <row r="2071" spans="2:4" x14ac:dyDescent="0.25">
      <c r="B2071"/>
      <c r="C2071"/>
      <c r="D2071"/>
    </row>
    <row r="2072" spans="2:4" x14ac:dyDescent="0.25">
      <c r="B2072"/>
      <c r="C2072"/>
      <c r="D2072"/>
    </row>
    <row r="2073" spans="2:4" x14ac:dyDescent="0.25">
      <c r="B2073"/>
      <c r="C2073"/>
      <c r="D2073"/>
    </row>
    <row r="2074" spans="2:4" x14ac:dyDescent="0.25">
      <c r="B2074"/>
      <c r="C2074"/>
      <c r="D2074"/>
    </row>
    <row r="2075" spans="2:4" x14ac:dyDescent="0.25">
      <c r="B2075"/>
      <c r="C2075"/>
      <c r="D2075"/>
    </row>
    <row r="2076" spans="2:4" x14ac:dyDescent="0.25">
      <c r="B2076"/>
      <c r="C2076"/>
      <c r="D2076"/>
    </row>
    <row r="2077" spans="2:4" x14ac:dyDescent="0.25">
      <c r="B2077"/>
      <c r="C2077"/>
      <c r="D2077"/>
    </row>
    <row r="2078" spans="2:4" x14ac:dyDescent="0.25">
      <c r="B2078"/>
      <c r="C2078"/>
      <c r="D2078"/>
    </row>
    <row r="2079" spans="2:4" x14ac:dyDescent="0.25">
      <c r="B2079"/>
      <c r="C2079"/>
      <c r="D2079"/>
    </row>
    <row r="2080" spans="2:4" x14ac:dyDescent="0.25">
      <c r="B2080"/>
      <c r="C2080"/>
      <c r="D2080"/>
    </row>
    <row r="2081" spans="2:4" x14ac:dyDescent="0.25">
      <c r="B2081"/>
      <c r="C2081"/>
      <c r="D2081"/>
    </row>
    <row r="2082" spans="2:4" x14ac:dyDescent="0.25">
      <c r="B2082"/>
      <c r="C2082"/>
      <c r="D2082"/>
    </row>
    <row r="2083" spans="2:4" x14ac:dyDescent="0.25">
      <c r="B2083"/>
      <c r="C2083"/>
      <c r="D2083"/>
    </row>
    <row r="2084" spans="2:4" x14ac:dyDescent="0.25">
      <c r="B2084"/>
      <c r="C2084"/>
      <c r="D2084"/>
    </row>
    <row r="2085" spans="2:4" x14ac:dyDescent="0.25">
      <c r="B2085"/>
      <c r="C2085"/>
      <c r="D2085"/>
    </row>
    <row r="2086" spans="2:4" x14ac:dyDescent="0.25">
      <c r="B2086"/>
      <c r="C2086"/>
      <c r="D2086"/>
    </row>
    <row r="2087" spans="2:4" x14ac:dyDescent="0.25">
      <c r="B2087"/>
      <c r="C2087"/>
      <c r="D2087"/>
    </row>
    <row r="2088" spans="2:4" x14ac:dyDescent="0.25">
      <c r="B2088"/>
      <c r="C2088"/>
      <c r="D2088"/>
    </row>
    <row r="2089" spans="2:4" x14ac:dyDescent="0.25">
      <c r="B2089"/>
      <c r="C2089"/>
      <c r="D2089"/>
    </row>
    <row r="2090" spans="2:4" x14ac:dyDescent="0.25">
      <c r="B2090"/>
      <c r="C2090"/>
      <c r="D2090"/>
    </row>
    <row r="2091" spans="2:4" x14ac:dyDescent="0.25">
      <c r="B2091"/>
      <c r="C2091"/>
      <c r="D2091"/>
    </row>
    <row r="2092" spans="2:4" x14ac:dyDescent="0.25">
      <c r="B2092"/>
      <c r="C2092"/>
      <c r="D2092"/>
    </row>
    <row r="2093" spans="2:4" x14ac:dyDescent="0.25">
      <c r="B2093"/>
      <c r="C2093"/>
      <c r="D2093"/>
    </row>
    <row r="2094" spans="2:4" x14ac:dyDescent="0.25">
      <c r="B2094"/>
      <c r="C2094"/>
      <c r="D2094"/>
    </row>
    <row r="2095" spans="2:4" x14ac:dyDescent="0.25">
      <c r="B2095"/>
      <c r="C2095"/>
      <c r="D2095"/>
    </row>
    <row r="2096" spans="2:4" x14ac:dyDescent="0.25">
      <c r="B2096"/>
      <c r="C2096"/>
      <c r="D2096"/>
    </row>
    <row r="2097" spans="2:4" x14ac:dyDescent="0.25">
      <c r="B2097"/>
      <c r="C2097"/>
      <c r="D2097"/>
    </row>
    <row r="2098" spans="2:4" x14ac:dyDescent="0.25">
      <c r="B2098"/>
      <c r="C2098"/>
      <c r="D2098"/>
    </row>
    <row r="2099" spans="2:4" x14ac:dyDescent="0.25">
      <c r="B2099"/>
      <c r="C2099"/>
      <c r="D2099"/>
    </row>
    <row r="2100" spans="2:4" x14ac:dyDescent="0.25">
      <c r="B2100"/>
      <c r="C2100"/>
      <c r="D2100"/>
    </row>
    <row r="2101" spans="2:4" x14ac:dyDescent="0.25">
      <c r="B2101"/>
      <c r="C2101"/>
      <c r="D2101"/>
    </row>
    <row r="2102" spans="2:4" x14ac:dyDescent="0.25">
      <c r="B2102"/>
      <c r="C2102"/>
      <c r="D2102"/>
    </row>
    <row r="2103" spans="2:4" x14ac:dyDescent="0.25">
      <c r="B2103"/>
      <c r="C2103"/>
      <c r="D2103"/>
    </row>
    <row r="2104" spans="2:4" x14ac:dyDescent="0.25">
      <c r="B2104"/>
      <c r="C2104"/>
      <c r="D2104"/>
    </row>
    <row r="2105" spans="2:4" x14ac:dyDescent="0.25">
      <c r="B2105"/>
      <c r="C2105"/>
      <c r="D2105"/>
    </row>
    <row r="2106" spans="2:4" x14ac:dyDescent="0.25">
      <c r="B2106"/>
      <c r="C2106"/>
      <c r="D2106"/>
    </row>
    <row r="2107" spans="2:4" x14ac:dyDescent="0.25">
      <c r="B2107"/>
      <c r="C2107"/>
      <c r="D2107"/>
    </row>
    <row r="2108" spans="2:4" x14ac:dyDescent="0.25">
      <c r="B2108"/>
      <c r="C2108"/>
      <c r="D2108"/>
    </row>
    <row r="2109" spans="2:4" x14ac:dyDescent="0.25">
      <c r="B2109"/>
      <c r="C2109"/>
      <c r="D2109"/>
    </row>
    <row r="2110" spans="2:4" x14ac:dyDescent="0.25">
      <c r="B2110"/>
      <c r="C2110"/>
      <c r="D2110"/>
    </row>
    <row r="2111" spans="2:4" x14ac:dyDescent="0.25">
      <c r="B2111"/>
      <c r="C2111"/>
      <c r="D2111"/>
    </row>
    <row r="2112" spans="2:4" x14ac:dyDescent="0.25">
      <c r="B2112"/>
      <c r="C2112"/>
      <c r="D2112"/>
    </row>
    <row r="2113" spans="2:4" x14ac:dyDescent="0.25">
      <c r="B2113"/>
      <c r="C2113"/>
      <c r="D2113"/>
    </row>
    <row r="2114" spans="2:4" x14ac:dyDescent="0.25">
      <c r="B2114"/>
      <c r="C2114"/>
      <c r="D2114"/>
    </row>
    <row r="2115" spans="2:4" x14ac:dyDescent="0.25">
      <c r="B2115"/>
      <c r="C2115"/>
      <c r="D2115"/>
    </row>
    <row r="2116" spans="2:4" x14ac:dyDescent="0.25">
      <c r="B2116"/>
      <c r="C2116"/>
      <c r="D2116"/>
    </row>
    <row r="2117" spans="2:4" x14ac:dyDescent="0.25">
      <c r="B2117"/>
      <c r="C2117"/>
      <c r="D2117"/>
    </row>
    <row r="2118" spans="2:4" x14ac:dyDescent="0.25">
      <c r="B2118"/>
      <c r="C2118"/>
      <c r="D2118"/>
    </row>
    <row r="2119" spans="2:4" x14ac:dyDescent="0.25">
      <c r="B2119"/>
      <c r="C2119"/>
      <c r="D2119"/>
    </row>
    <row r="2120" spans="2:4" x14ac:dyDescent="0.25">
      <c r="B2120"/>
      <c r="C2120"/>
      <c r="D2120"/>
    </row>
    <row r="2121" spans="2:4" x14ac:dyDescent="0.25">
      <c r="B2121"/>
      <c r="C2121"/>
      <c r="D2121"/>
    </row>
    <row r="2122" spans="2:4" x14ac:dyDescent="0.25">
      <c r="B2122"/>
      <c r="C2122"/>
      <c r="D2122"/>
    </row>
    <row r="2123" spans="2:4" x14ac:dyDescent="0.25">
      <c r="B2123"/>
      <c r="C2123"/>
      <c r="D2123"/>
    </row>
    <row r="2124" spans="2:4" x14ac:dyDescent="0.25">
      <c r="B2124"/>
      <c r="C2124"/>
      <c r="D2124"/>
    </row>
    <row r="2125" spans="2:4" x14ac:dyDescent="0.25">
      <c r="B2125"/>
      <c r="C2125"/>
      <c r="D2125"/>
    </row>
    <row r="2126" spans="2:4" x14ac:dyDescent="0.25">
      <c r="B2126"/>
      <c r="C2126"/>
      <c r="D2126"/>
    </row>
    <row r="2127" spans="2:4" x14ac:dyDescent="0.25">
      <c r="B2127"/>
      <c r="C2127"/>
      <c r="D2127"/>
    </row>
    <row r="2128" spans="2:4" x14ac:dyDescent="0.25">
      <c r="B2128"/>
      <c r="C2128"/>
      <c r="D2128"/>
    </row>
    <row r="2129" spans="2:4" x14ac:dyDescent="0.25">
      <c r="B2129"/>
      <c r="C2129"/>
      <c r="D2129"/>
    </row>
    <row r="2130" spans="2:4" x14ac:dyDescent="0.25">
      <c r="B2130"/>
      <c r="C2130"/>
      <c r="D2130"/>
    </row>
    <row r="2131" spans="2:4" x14ac:dyDescent="0.25">
      <c r="B2131"/>
      <c r="C2131"/>
      <c r="D2131"/>
    </row>
    <row r="2132" spans="2:4" x14ac:dyDescent="0.25">
      <c r="B2132"/>
      <c r="C2132"/>
      <c r="D2132"/>
    </row>
    <row r="2133" spans="2:4" x14ac:dyDescent="0.25">
      <c r="B2133"/>
      <c r="C2133"/>
      <c r="D2133"/>
    </row>
    <row r="2134" spans="2:4" x14ac:dyDescent="0.25">
      <c r="B2134"/>
      <c r="C2134"/>
      <c r="D2134"/>
    </row>
    <row r="2135" spans="2:4" x14ac:dyDescent="0.25">
      <c r="B2135"/>
      <c r="C2135"/>
      <c r="D2135"/>
    </row>
    <row r="2136" spans="2:4" x14ac:dyDescent="0.25">
      <c r="B2136"/>
      <c r="C2136"/>
      <c r="D2136"/>
    </row>
    <row r="2137" spans="2:4" x14ac:dyDescent="0.25">
      <c r="B2137"/>
      <c r="C2137"/>
      <c r="D2137"/>
    </row>
    <row r="2138" spans="2:4" x14ac:dyDescent="0.25">
      <c r="B2138"/>
      <c r="C2138"/>
      <c r="D2138"/>
    </row>
    <row r="2139" spans="2:4" x14ac:dyDescent="0.25">
      <c r="B2139"/>
      <c r="C2139"/>
      <c r="D2139"/>
    </row>
    <row r="2140" spans="2:4" x14ac:dyDescent="0.25">
      <c r="B2140"/>
      <c r="C2140"/>
      <c r="D2140"/>
    </row>
    <row r="2141" spans="2:4" x14ac:dyDescent="0.25">
      <c r="B2141"/>
      <c r="C2141"/>
      <c r="D2141"/>
    </row>
    <row r="2142" spans="2:4" x14ac:dyDescent="0.25">
      <c r="B2142"/>
      <c r="C2142"/>
      <c r="D2142"/>
    </row>
    <row r="2143" spans="2:4" x14ac:dyDescent="0.25">
      <c r="B2143"/>
      <c r="C2143"/>
      <c r="D2143"/>
    </row>
    <row r="2144" spans="2:4" x14ac:dyDescent="0.25">
      <c r="B2144"/>
      <c r="C2144"/>
      <c r="D2144"/>
    </row>
    <row r="2145" spans="2:4" x14ac:dyDescent="0.25">
      <c r="B2145"/>
      <c r="C2145"/>
      <c r="D2145"/>
    </row>
    <row r="2146" spans="2:4" x14ac:dyDescent="0.25">
      <c r="B2146"/>
      <c r="C2146"/>
      <c r="D2146"/>
    </row>
    <row r="2147" spans="2:4" x14ac:dyDescent="0.25">
      <c r="B2147"/>
      <c r="C2147"/>
      <c r="D2147"/>
    </row>
    <row r="2148" spans="2:4" x14ac:dyDescent="0.25">
      <c r="B2148"/>
      <c r="C2148"/>
      <c r="D2148"/>
    </row>
    <row r="2149" spans="2:4" x14ac:dyDescent="0.25">
      <c r="B2149"/>
      <c r="C2149"/>
      <c r="D2149"/>
    </row>
    <row r="2150" spans="2:4" x14ac:dyDescent="0.25">
      <c r="B2150"/>
      <c r="C2150"/>
      <c r="D2150"/>
    </row>
    <row r="2151" spans="2:4" x14ac:dyDescent="0.25">
      <c r="B2151"/>
      <c r="C2151"/>
      <c r="D2151"/>
    </row>
    <row r="2152" spans="2:4" x14ac:dyDescent="0.25">
      <c r="B2152"/>
      <c r="C2152"/>
      <c r="D2152"/>
    </row>
    <row r="2153" spans="2:4" x14ac:dyDescent="0.25">
      <c r="B2153"/>
      <c r="C2153"/>
      <c r="D2153"/>
    </row>
    <row r="2154" spans="2:4" x14ac:dyDescent="0.25">
      <c r="B2154"/>
      <c r="C2154"/>
      <c r="D2154"/>
    </row>
    <row r="2155" spans="2:4" x14ac:dyDescent="0.25">
      <c r="B2155"/>
      <c r="C2155"/>
      <c r="D2155"/>
    </row>
    <row r="2156" spans="2:4" x14ac:dyDescent="0.25">
      <c r="B2156"/>
      <c r="C2156"/>
      <c r="D2156"/>
    </row>
    <row r="2157" spans="2:4" x14ac:dyDescent="0.25">
      <c r="B2157"/>
      <c r="C2157"/>
      <c r="D2157"/>
    </row>
    <row r="2158" spans="2:4" x14ac:dyDescent="0.25">
      <c r="B2158"/>
      <c r="C2158"/>
      <c r="D2158"/>
    </row>
    <row r="2159" spans="2:4" x14ac:dyDescent="0.25">
      <c r="B2159"/>
      <c r="C2159"/>
      <c r="D2159"/>
    </row>
    <row r="2160" spans="2:4" x14ac:dyDescent="0.25">
      <c r="B2160"/>
      <c r="C2160"/>
      <c r="D2160"/>
    </row>
    <row r="2161" spans="2:4" x14ac:dyDescent="0.25">
      <c r="B2161"/>
      <c r="C2161"/>
      <c r="D2161"/>
    </row>
    <row r="2162" spans="2:4" x14ac:dyDescent="0.25">
      <c r="B2162"/>
      <c r="C2162"/>
      <c r="D2162"/>
    </row>
    <row r="2163" spans="2:4" x14ac:dyDescent="0.25">
      <c r="B2163"/>
      <c r="C2163"/>
      <c r="D2163"/>
    </row>
    <row r="2164" spans="2:4" x14ac:dyDescent="0.25">
      <c r="B2164"/>
      <c r="C2164"/>
      <c r="D2164"/>
    </row>
    <row r="2165" spans="2:4" x14ac:dyDescent="0.25">
      <c r="B2165"/>
      <c r="C2165"/>
      <c r="D2165"/>
    </row>
    <row r="2166" spans="2:4" x14ac:dyDescent="0.25">
      <c r="B2166"/>
      <c r="C2166"/>
      <c r="D2166"/>
    </row>
    <row r="2167" spans="2:4" x14ac:dyDescent="0.25">
      <c r="B2167"/>
      <c r="C2167"/>
      <c r="D2167"/>
    </row>
    <row r="2168" spans="2:4" x14ac:dyDescent="0.25">
      <c r="B2168"/>
      <c r="C2168"/>
      <c r="D2168"/>
    </row>
    <row r="2169" spans="2:4" x14ac:dyDescent="0.25">
      <c r="B2169"/>
      <c r="C2169"/>
      <c r="D2169"/>
    </row>
    <row r="2170" spans="2:4" x14ac:dyDescent="0.25">
      <c r="B2170"/>
      <c r="C2170"/>
      <c r="D2170"/>
    </row>
    <row r="2171" spans="2:4" x14ac:dyDescent="0.25">
      <c r="B2171"/>
      <c r="C2171"/>
      <c r="D2171"/>
    </row>
    <row r="2172" spans="2:4" x14ac:dyDescent="0.25">
      <c r="B2172"/>
      <c r="C2172"/>
      <c r="D2172"/>
    </row>
    <row r="2173" spans="2:4" x14ac:dyDescent="0.25">
      <c r="B2173"/>
      <c r="C2173"/>
      <c r="D2173"/>
    </row>
    <row r="2174" spans="2:4" x14ac:dyDescent="0.25">
      <c r="B2174"/>
      <c r="C2174"/>
      <c r="D2174"/>
    </row>
    <row r="2175" spans="2:4" x14ac:dyDescent="0.25">
      <c r="B2175"/>
      <c r="C2175"/>
      <c r="D2175"/>
    </row>
    <row r="2176" spans="2:4" x14ac:dyDescent="0.25">
      <c r="B2176"/>
      <c r="C2176"/>
      <c r="D2176"/>
    </row>
    <row r="2177" spans="2:4" x14ac:dyDescent="0.25">
      <c r="B2177"/>
      <c r="C2177"/>
      <c r="D2177"/>
    </row>
    <row r="2178" spans="2:4" x14ac:dyDescent="0.25">
      <c r="B2178"/>
      <c r="C2178"/>
      <c r="D2178"/>
    </row>
    <row r="2179" spans="2:4" x14ac:dyDescent="0.25">
      <c r="B2179"/>
      <c r="C2179"/>
      <c r="D2179"/>
    </row>
    <row r="2180" spans="2:4" x14ac:dyDescent="0.25">
      <c r="B2180"/>
      <c r="C2180"/>
      <c r="D2180"/>
    </row>
    <row r="2181" spans="2:4" x14ac:dyDescent="0.25">
      <c r="B2181"/>
      <c r="C2181"/>
      <c r="D2181"/>
    </row>
    <row r="2182" spans="2:4" x14ac:dyDescent="0.25">
      <c r="B2182"/>
      <c r="C2182"/>
      <c r="D2182"/>
    </row>
    <row r="2183" spans="2:4" x14ac:dyDescent="0.25">
      <c r="B2183"/>
      <c r="C2183"/>
      <c r="D2183"/>
    </row>
    <row r="2184" spans="2:4" x14ac:dyDescent="0.25">
      <c r="B2184"/>
      <c r="C2184"/>
      <c r="D2184"/>
    </row>
    <row r="2185" spans="2:4" x14ac:dyDescent="0.25">
      <c r="B2185"/>
      <c r="C2185"/>
      <c r="D2185"/>
    </row>
    <row r="2186" spans="2:4" x14ac:dyDescent="0.25">
      <c r="B2186"/>
      <c r="C2186"/>
      <c r="D2186"/>
    </row>
    <row r="2187" spans="2:4" x14ac:dyDescent="0.25">
      <c r="B2187"/>
      <c r="C2187"/>
      <c r="D2187"/>
    </row>
    <row r="2188" spans="2:4" x14ac:dyDescent="0.25">
      <c r="B2188"/>
      <c r="C2188"/>
      <c r="D2188"/>
    </row>
    <row r="2189" spans="2:4" x14ac:dyDescent="0.25">
      <c r="B2189"/>
      <c r="C2189"/>
      <c r="D2189"/>
    </row>
    <row r="2190" spans="2:4" x14ac:dyDescent="0.25">
      <c r="B2190"/>
      <c r="C2190"/>
      <c r="D2190"/>
    </row>
    <row r="2191" spans="2:4" x14ac:dyDescent="0.25">
      <c r="B2191"/>
      <c r="C2191"/>
      <c r="D2191"/>
    </row>
    <row r="2192" spans="2:4" x14ac:dyDescent="0.25">
      <c r="B2192"/>
      <c r="C2192"/>
      <c r="D2192"/>
    </row>
    <row r="2193" spans="2:4" x14ac:dyDescent="0.25">
      <c r="B2193"/>
      <c r="C2193"/>
      <c r="D2193"/>
    </row>
    <row r="2194" spans="2:4" x14ac:dyDescent="0.25">
      <c r="B2194"/>
      <c r="C2194"/>
      <c r="D2194"/>
    </row>
    <row r="2195" spans="2:4" x14ac:dyDescent="0.25">
      <c r="B2195"/>
      <c r="C2195"/>
      <c r="D2195"/>
    </row>
    <row r="2196" spans="2:4" x14ac:dyDescent="0.25">
      <c r="B2196"/>
      <c r="C2196"/>
      <c r="D2196"/>
    </row>
    <row r="2197" spans="2:4" x14ac:dyDescent="0.25">
      <c r="B2197"/>
      <c r="C2197"/>
      <c r="D2197"/>
    </row>
    <row r="2198" spans="2:4" x14ac:dyDescent="0.25">
      <c r="B2198"/>
      <c r="C2198"/>
      <c r="D2198"/>
    </row>
    <row r="2199" spans="2:4" x14ac:dyDescent="0.25">
      <c r="B2199"/>
      <c r="C2199"/>
      <c r="D2199"/>
    </row>
    <row r="2200" spans="2:4" x14ac:dyDescent="0.25">
      <c r="B2200"/>
      <c r="C2200"/>
      <c r="D2200"/>
    </row>
    <row r="2201" spans="2:4" x14ac:dyDescent="0.25">
      <c r="B2201"/>
      <c r="C2201"/>
      <c r="D2201"/>
    </row>
    <row r="2202" spans="2:4" x14ac:dyDescent="0.25">
      <c r="B2202"/>
      <c r="C2202"/>
      <c r="D2202"/>
    </row>
    <row r="2203" spans="2:4" x14ac:dyDescent="0.25">
      <c r="B2203"/>
      <c r="C2203"/>
      <c r="D2203"/>
    </row>
    <row r="2204" spans="2:4" x14ac:dyDescent="0.25">
      <c r="B2204"/>
      <c r="C2204"/>
      <c r="D2204"/>
    </row>
    <row r="2205" spans="2:4" x14ac:dyDescent="0.25">
      <c r="B2205"/>
      <c r="C2205"/>
      <c r="D2205"/>
    </row>
    <row r="2206" spans="2:4" x14ac:dyDescent="0.25">
      <c r="B2206"/>
      <c r="C2206"/>
      <c r="D2206"/>
    </row>
    <row r="2207" spans="2:4" x14ac:dyDescent="0.25">
      <c r="B2207"/>
      <c r="C2207"/>
      <c r="D2207"/>
    </row>
    <row r="2208" spans="2:4" x14ac:dyDescent="0.25">
      <c r="B2208"/>
      <c r="C2208"/>
      <c r="D2208"/>
    </row>
    <row r="2209" spans="2:4" x14ac:dyDescent="0.25">
      <c r="B2209"/>
      <c r="C2209"/>
      <c r="D2209"/>
    </row>
    <row r="2210" spans="2:4" x14ac:dyDescent="0.25">
      <c r="B2210"/>
      <c r="C2210"/>
      <c r="D2210"/>
    </row>
    <row r="2211" spans="2:4" x14ac:dyDescent="0.25">
      <c r="B2211"/>
      <c r="C2211"/>
      <c r="D2211"/>
    </row>
    <row r="2212" spans="2:4" x14ac:dyDescent="0.25">
      <c r="B2212"/>
      <c r="C2212"/>
      <c r="D2212"/>
    </row>
    <row r="2213" spans="2:4" x14ac:dyDescent="0.25">
      <c r="B2213"/>
      <c r="C2213"/>
      <c r="D2213"/>
    </row>
    <row r="2214" spans="2:4" x14ac:dyDescent="0.25">
      <c r="B2214"/>
      <c r="C2214"/>
      <c r="D2214"/>
    </row>
    <row r="2215" spans="2:4" x14ac:dyDescent="0.25">
      <c r="B2215"/>
      <c r="C2215"/>
      <c r="D2215"/>
    </row>
    <row r="2216" spans="2:4" x14ac:dyDescent="0.25">
      <c r="B2216"/>
      <c r="C2216"/>
      <c r="D2216"/>
    </row>
    <row r="2217" spans="2:4" x14ac:dyDescent="0.25">
      <c r="B2217"/>
      <c r="C2217"/>
      <c r="D2217"/>
    </row>
    <row r="2218" spans="2:4" x14ac:dyDescent="0.25">
      <c r="B2218"/>
      <c r="C2218"/>
      <c r="D2218"/>
    </row>
    <row r="2219" spans="2:4" x14ac:dyDescent="0.25">
      <c r="B2219"/>
      <c r="C2219"/>
      <c r="D2219"/>
    </row>
    <row r="2220" spans="2:4" x14ac:dyDescent="0.25">
      <c r="B2220"/>
      <c r="C2220"/>
      <c r="D2220"/>
    </row>
    <row r="2221" spans="2:4" x14ac:dyDescent="0.25">
      <c r="B2221"/>
      <c r="C2221"/>
      <c r="D2221"/>
    </row>
    <row r="2222" spans="2:4" x14ac:dyDescent="0.25">
      <c r="B2222"/>
      <c r="C2222"/>
      <c r="D2222"/>
    </row>
    <row r="2223" spans="2:4" x14ac:dyDescent="0.25">
      <c r="B2223"/>
      <c r="C2223"/>
      <c r="D2223"/>
    </row>
    <row r="2224" spans="2:4" x14ac:dyDescent="0.25">
      <c r="B2224"/>
      <c r="C2224"/>
      <c r="D2224"/>
    </row>
    <row r="2225" spans="2:4" x14ac:dyDescent="0.25">
      <c r="B2225"/>
      <c r="C2225"/>
      <c r="D2225"/>
    </row>
    <row r="2226" spans="2:4" x14ac:dyDescent="0.25">
      <c r="B2226"/>
      <c r="C2226"/>
      <c r="D2226"/>
    </row>
    <row r="2227" spans="2:4" x14ac:dyDescent="0.25">
      <c r="B2227"/>
      <c r="C2227"/>
      <c r="D2227"/>
    </row>
    <row r="2228" spans="2:4" x14ac:dyDescent="0.25">
      <c r="B2228"/>
      <c r="C2228"/>
      <c r="D2228"/>
    </row>
    <row r="2229" spans="2:4" x14ac:dyDescent="0.25">
      <c r="B2229"/>
      <c r="C2229"/>
      <c r="D2229"/>
    </row>
    <row r="2230" spans="2:4" x14ac:dyDescent="0.25">
      <c r="B2230"/>
      <c r="C2230"/>
      <c r="D2230"/>
    </row>
    <row r="2231" spans="2:4" x14ac:dyDescent="0.25">
      <c r="B2231"/>
      <c r="C2231"/>
      <c r="D2231"/>
    </row>
    <row r="2232" spans="2:4" x14ac:dyDescent="0.25">
      <c r="B2232"/>
      <c r="C2232"/>
      <c r="D2232"/>
    </row>
    <row r="2233" spans="2:4" x14ac:dyDescent="0.25">
      <c r="B2233"/>
      <c r="C2233"/>
      <c r="D2233"/>
    </row>
    <row r="2234" spans="2:4" x14ac:dyDescent="0.25">
      <c r="B2234"/>
      <c r="C2234"/>
      <c r="D2234"/>
    </row>
    <row r="2235" spans="2:4" x14ac:dyDescent="0.25">
      <c r="B2235"/>
      <c r="C2235"/>
      <c r="D2235"/>
    </row>
    <row r="2236" spans="2:4" x14ac:dyDescent="0.25">
      <c r="B2236"/>
      <c r="C2236"/>
      <c r="D2236"/>
    </row>
    <row r="2237" spans="2:4" x14ac:dyDescent="0.25">
      <c r="B2237"/>
      <c r="C2237"/>
      <c r="D2237"/>
    </row>
    <row r="2238" spans="2:4" x14ac:dyDescent="0.25">
      <c r="B2238"/>
      <c r="C2238"/>
      <c r="D2238"/>
    </row>
    <row r="2239" spans="2:4" x14ac:dyDescent="0.25">
      <c r="B2239"/>
      <c r="C2239"/>
      <c r="D2239"/>
    </row>
    <row r="2240" spans="2:4" x14ac:dyDescent="0.25">
      <c r="B2240"/>
      <c r="C2240"/>
      <c r="D2240"/>
    </row>
    <row r="2241" spans="2:4" x14ac:dyDescent="0.25">
      <c r="B2241"/>
      <c r="C2241"/>
      <c r="D2241"/>
    </row>
    <row r="2242" spans="2:4" x14ac:dyDescent="0.25">
      <c r="B2242"/>
      <c r="C2242"/>
      <c r="D2242"/>
    </row>
    <row r="2243" spans="2:4" x14ac:dyDescent="0.25">
      <c r="B2243"/>
      <c r="C2243"/>
      <c r="D2243"/>
    </row>
    <row r="2244" spans="2:4" x14ac:dyDescent="0.25">
      <c r="B2244"/>
      <c r="C2244"/>
      <c r="D2244"/>
    </row>
    <row r="2245" spans="2:4" x14ac:dyDescent="0.25">
      <c r="B2245"/>
      <c r="C2245"/>
      <c r="D2245"/>
    </row>
    <row r="2246" spans="2:4" x14ac:dyDescent="0.25">
      <c r="B2246"/>
      <c r="C2246"/>
      <c r="D2246"/>
    </row>
    <row r="2247" spans="2:4" x14ac:dyDescent="0.25">
      <c r="B2247"/>
      <c r="C2247"/>
      <c r="D2247"/>
    </row>
    <row r="2248" spans="2:4" x14ac:dyDescent="0.25">
      <c r="B2248"/>
      <c r="C2248"/>
      <c r="D2248"/>
    </row>
    <row r="2249" spans="2:4" x14ac:dyDescent="0.25">
      <c r="B2249"/>
      <c r="C2249"/>
      <c r="D2249"/>
    </row>
    <row r="2250" spans="2:4" x14ac:dyDescent="0.25">
      <c r="B2250"/>
      <c r="C2250"/>
      <c r="D2250"/>
    </row>
    <row r="2251" spans="2:4" x14ac:dyDescent="0.25">
      <c r="B2251"/>
      <c r="C2251"/>
      <c r="D2251"/>
    </row>
    <row r="2252" spans="2:4" x14ac:dyDescent="0.25">
      <c r="B2252"/>
      <c r="C2252"/>
      <c r="D2252"/>
    </row>
    <row r="2253" spans="2:4" x14ac:dyDescent="0.25">
      <c r="B2253"/>
      <c r="C2253"/>
      <c r="D2253"/>
    </row>
    <row r="2254" spans="2:4" x14ac:dyDescent="0.25">
      <c r="B2254"/>
      <c r="C2254"/>
      <c r="D2254"/>
    </row>
    <row r="2255" spans="2:4" x14ac:dyDescent="0.25">
      <c r="B2255"/>
      <c r="C2255"/>
      <c r="D2255"/>
    </row>
    <row r="2256" spans="2:4" x14ac:dyDescent="0.25">
      <c r="B2256"/>
      <c r="C2256"/>
      <c r="D2256"/>
    </row>
    <row r="2257" spans="2:4" x14ac:dyDescent="0.25">
      <c r="B2257"/>
      <c r="C2257"/>
      <c r="D2257"/>
    </row>
    <row r="2258" spans="2:4" x14ac:dyDescent="0.25">
      <c r="B2258"/>
      <c r="C2258"/>
      <c r="D2258"/>
    </row>
    <row r="2259" spans="2:4" x14ac:dyDescent="0.25">
      <c r="B2259"/>
      <c r="C2259"/>
      <c r="D2259"/>
    </row>
    <row r="2260" spans="2:4" x14ac:dyDescent="0.25">
      <c r="B2260"/>
      <c r="C2260"/>
      <c r="D2260"/>
    </row>
    <row r="2261" spans="2:4" x14ac:dyDescent="0.25">
      <c r="B2261"/>
      <c r="C2261"/>
      <c r="D2261"/>
    </row>
    <row r="2262" spans="2:4" x14ac:dyDescent="0.25">
      <c r="B2262"/>
      <c r="C2262"/>
      <c r="D2262"/>
    </row>
    <row r="2263" spans="2:4" x14ac:dyDescent="0.25">
      <c r="B2263"/>
      <c r="C2263"/>
      <c r="D2263"/>
    </row>
    <row r="2264" spans="2:4" x14ac:dyDescent="0.25">
      <c r="B2264"/>
      <c r="C2264"/>
      <c r="D2264"/>
    </row>
    <row r="2265" spans="2:4" x14ac:dyDescent="0.25">
      <c r="B2265"/>
      <c r="C2265"/>
      <c r="D2265"/>
    </row>
    <row r="2266" spans="2:4" x14ac:dyDescent="0.25">
      <c r="B2266"/>
      <c r="C2266"/>
      <c r="D2266"/>
    </row>
    <row r="2267" spans="2:4" x14ac:dyDescent="0.25">
      <c r="B2267"/>
      <c r="C2267"/>
      <c r="D2267"/>
    </row>
    <row r="2268" spans="2:4" x14ac:dyDescent="0.25">
      <c r="B2268"/>
      <c r="C2268"/>
      <c r="D2268"/>
    </row>
    <row r="2269" spans="2:4" x14ac:dyDescent="0.25">
      <c r="B2269"/>
      <c r="C2269"/>
      <c r="D2269"/>
    </row>
    <row r="2270" spans="2:4" x14ac:dyDescent="0.25">
      <c r="B2270"/>
      <c r="C2270"/>
      <c r="D2270"/>
    </row>
    <row r="2271" spans="2:4" x14ac:dyDescent="0.25">
      <c r="B2271"/>
      <c r="C2271"/>
      <c r="D2271"/>
    </row>
    <row r="2272" spans="2:4" x14ac:dyDescent="0.25">
      <c r="B2272"/>
      <c r="C2272"/>
      <c r="D2272"/>
    </row>
    <row r="2273" spans="2:4" x14ac:dyDescent="0.25">
      <c r="B2273"/>
      <c r="C2273"/>
      <c r="D2273"/>
    </row>
    <row r="2274" spans="2:4" x14ac:dyDescent="0.25">
      <c r="B2274"/>
      <c r="C2274"/>
      <c r="D2274"/>
    </row>
    <row r="2275" spans="2:4" x14ac:dyDescent="0.25">
      <c r="B2275"/>
      <c r="C2275"/>
      <c r="D2275"/>
    </row>
    <row r="2276" spans="2:4" x14ac:dyDescent="0.25">
      <c r="B2276"/>
      <c r="C2276"/>
      <c r="D2276"/>
    </row>
    <row r="2277" spans="2:4" x14ac:dyDescent="0.25">
      <c r="B2277"/>
      <c r="C2277"/>
      <c r="D2277"/>
    </row>
    <row r="2278" spans="2:4" x14ac:dyDescent="0.25">
      <c r="B2278"/>
      <c r="C2278"/>
      <c r="D2278"/>
    </row>
    <row r="2279" spans="2:4" x14ac:dyDescent="0.25">
      <c r="B2279"/>
      <c r="C2279"/>
      <c r="D2279"/>
    </row>
    <row r="2280" spans="2:4" x14ac:dyDescent="0.25">
      <c r="B2280"/>
      <c r="C2280"/>
      <c r="D2280"/>
    </row>
    <row r="2281" spans="2:4" x14ac:dyDescent="0.25">
      <c r="B2281"/>
      <c r="C2281"/>
      <c r="D2281"/>
    </row>
    <row r="2282" spans="2:4" x14ac:dyDescent="0.25">
      <c r="B2282"/>
      <c r="C2282"/>
      <c r="D2282"/>
    </row>
    <row r="2283" spans="2:4" x14ac:dyDescent="0.25">
      <c r="B2283"/>
      <c r="C2283"/>
      <c r="D2283"/>
    </row>
    <row r="2284" spans="2:4" x14ac:dyDescent="0.25">
      <c r="B2284"/>
      <c r="C2284"/>
      <c r="D2284"/>
    </row>
    <row r="2285" spans="2:4" x14ac:dyDescent="0.25">
      <c r="B2285"/>
      <c r="C2285"/>
      <c r="D2285"/>
    </row>
    <row r="2286" spans="2:4" x14ac:dyDescent="0.25">
      <c r="B2286"/>
      <c r="C2286"/>
      <c r="D2286"/>
    </row>
    <row r="2287" spans="2:4" x14ac:dyDescent="0.25">
      <c r="B2287"/>
      <c r="C2287"/>
      <c r="D2287"/>
    </row>
    <row r="2288" spans="2:4" x14ac:dyDescent="0.25">
      <c r="B2288"/>
      <c r="C2288"/>
      <c r="D2288"/>
    </row>
    <row r="2289" spans="2:4" x14ac:dyDescent="0.25">
      <c r="B2289"/>
      <c r="C2289"/>
      <c r="D2289"/>
    </row>
    <row r="2290" spans="2:4" x14ac:dyDescent="0.25">
      <c r="B2290"/>
      <c r="C2290"/>
      <c r="D2290"/>
    </row>
    <row r="2291" spans="2:4" x14ac:dyDescent="0.25">
      <c r="B2291"/>
      <c r="C2291"/>
      <c r="D2291"/>
    </row>
    <row r="2292" spans="2:4" x14ac:dyDescent="0.25">
      <c r="B2292"/>
      <c r="C2292"/>
      <c r="D2292"/>
    </row>
    <row r="2293" spans="2:4" x14ac:dyDescent="0.25">
      <c r="B2293"/>
      <c r="C2293"/>
      <c r="D2293"/>
    </row>
    <row r="2294" spans="2:4" x14ac:dyDescent="0.25">
      <c r="B2294"/>
      <c r="C2294"/>
      <c r="D2294"/>
    </row>
    <row r="2295" spans="2:4" x14ac:dyDescent="0.25">
      <c r="B2295"/>
      <c r="C2295"/>
      <c r="D2295"/>
    </row>
    <row r="2296" spans="2:4" x14ac:dyDescent="0.25">
      <c r="B2296"/>
      <c r="C2296"/>
      <c r="D2296"/>
    </row>
    <row r="2297" spans="2:4" x14ac:dyDescent="0.25">
      <c r="B2297"/>
      <c r="C2297"/>
      <c r="D2297"/>
    </row>
    <row r="2298" spans="2:4" x14ac:dyDescent="0.25">
      <c r="B2298"/>
      <c r="C2298"/>
      <c r="D2298"/>
    </row>
    <row r="2299" spans="2:4" x14ac:dyDescent="0.25">
      <c r="B2299"/>
      <c r="C2299"/>
      <c r="D2299"/>
    </row>
    <row r="2300" spans="2:4" x14ac:dyDescent="0.25">
      <c r="B2300"/>
      <c r="C2300"/>
      <c r="D2300"/>
    </row>
    <row r="2301" spans="2:4" x14ac:dyDescent="0.25">
      <c r="B2301"/>
      <c r="C2301"/>
      <c r="D2301"/>
    </row>
    <row r="2302" spans="2:4" x14ac:dyDescent="0.25">
      <c r="B2302"/>
      <c r="C2302"/>
      <c r="D2302"/>
    </row>
    <row r="2303" spans="2:4" x14ac:dyDescent="0.25">
      <c r="B2303"/>
      <c r="C2303"/>
      <c r="D2303"/>
    </row>
    <row r="2304" spans="2:4" x14ac:dyDescent="0.25">
      <c r="B2304"/>
      <c r="C2304"/>
      <c r="D2304"/>
    </row>
    <row r="2305" spans="2:4" x14ac:dyDescent="0.25">
      <c r="B2305"/>
      <c r="C2305"/>
      <c r="D2305"/>
    </row>
    <row r="2306" spans="2:4" x14ac:dyDescent="0.25">
      <c r="B2306"/>
      <c r="C2306"/>
      <c r="D2306"/>
    </row>
    <row r="2307" spans="2:4" x14ac:dyDescent="0.25">
      <c r="B2307"/>
      <c r="C2307"/>
      <c r="D2307"/>
    </row>
    <row r="2308" spans="2:4" x14ac:dyDescent="0.25">
      <c r="B2308"/>
      <c r="C2308"/>
      <c r="D2308"/>
    </row>
    <row r="2309" spans="2:4" x14ac:dyDescent="0.25">
      <c r="B2309"/>
      <c r="C2309"/>
      <c r="D2309"/>
    </row>
    <row r="2310" spans="2:4" x14ac:dyDescent="0.25">
      <c r="B2310"/>
      <c r="C2310"/>
      <c r="D2310"/>
    </row>
    <row r="2311" spans="2:4" x14ac:dyDescent="0.25">
      <c r="B2311"/>
      <c r="C2311"/>
      <c r="D2311"/>
    </row>
    <row r="2312" spans="2:4" x14ac:dyDescent="0.25">
      <c r="B2312"/>
      <c r="C2312"/>
      <c r="D2312"/>
    </row>
    <row r="2313" spans="2:4" x14ac:dyDescent="0.25">
      <c r="B2313"/>
      <c r="C2313"/>
      <c r="D2313"/>
    </row>
    <row r="2314" spans="2:4" x14ac:dyDescent="0.25">
      <c r="B2314"/>
      <c r="C2314"/>
      <c r="D2314"/>
    </row>
    <row r="2315" spans="2:4" x14ac:dyDescent="0.25">
      <c r="B2315"/>
      <c r="C2315"/>
      <c r="D2315"/>
    </row>
    <row r="2316" spans="2:4" x14ac:dyDescent="0.25">
      <c r="B2316"/>
      <c r="C2316"/>
      <c r="D2316"/>
    </row>
    <row r="2317" spans="2:4" x14ac:dyDescent="0.25">
      <c r="B2317"/>
      <c r="C2317"/>
      <c r="D2317"/>
    </row>
    <row r="2318" spans="2:4" x14ac:dyDescent="0.25">
      <c r="B2318"/>
      <c r="C2318"/>
      <c r="D2318"/>
    </row>
    <row r="2319" spans="2:4" x14ac:dyDescent="0.25">
      <c r="B2319"/>
      <c r="C2319"/>
      <c r="D2319"/>
    </row>
    <row r="2320" spans="2:4" x14ac:dyDescent="0.25">
      <c r="B2320"/>
      <c r="C2320"/>
      <c r="D2320"/>
    </row>
    <row r="2321" spans="2:4" x14ac:dyDescent="0.25">
      <c r="B2321"/>
      <c r="C2321"/>
      <c r="D2321"/>
    </row>
    <row r="2322" spans="2:4" x14ac:dyDescent="0.25">
      <c r="B2322"/>
      <c r="C2322"/>
      <c r="D2322"/>
    </row>
    <row r="2323" spans="2:4" x14ac:dyDescent="0.25">
      <c r="B2323"/>
      <c r="C2323"/>
      <c r="D2323"/>
    </row>
    <row r="2324" spans="2:4" x14ac:dyDescent="0.25">
      <c r="B2324"/>
      <c r="C2324"/>
      <c r="D2324"/>
    </row>
    <row r="2325" spans="2:4" x14ac:dyDescent="0.25">
      <c r="B2325"/>
      <c r="C2325"/>
      <c r="D2325"/>
    </row>
    <row r="2326" spans="2:4" x14ac:dyDescent="0.25">
      <c r="B2326"/>
      <c r="C2326"/>
      <c r="D2326"/>
    </row>
    <row r="2327" spans="2:4" x14ac:dyDescent="0.25">
      <c r="B2327"/>
      <c r="C2327"/>
      <c r="D2327"/>
    </row>
    <row r="2328" spans="2:4" x14ac:dyDescent="0.25">
      <c r="B2328"/>
      <c r="C2328"/>
      <c r="D2328"/>
    </row>
    <row r="2329" spans="2:4" x14ac:dyDescent="0.25">
      <c r="B2329"/>
      <c r="C2329"/>
      <c r="D2329"/>
    </row>
    <row r="2330" spans="2:4" x14ac:dyDescent="0.25">
      <c r="B2330"/>
      <c r="C2330"/>
      <c r="D2330"/>
    </row>
    <row r="2331" spans="2:4" x14ac:dyDescent="0.25">
      <c r="B2331"/>
      <c r="C2331"/>
      <c r="D2331"/>
    </row>
    <row r="2332" spans="2:4" x14ac:dyDescent="0.25">
      <c r="B2332"/>
      <c r="C2332"/>
      <c r="D2332"/>
    </row>
    <row r="2333" spans="2:4" x14ac:dyDescent="0.25">
      <c r="B2333"/>
      <c r="C2333"/>
      <c r="D2333"/>
    </row>
    <row r="2334" spans="2:4" x14ac:dyDescent="0.25">
      <c r="B2334"/>
      <c r="C2334"/>
      <c r="D2334"/>
    </row>
    <row r="2335" spans="2:4" x14ac:dyDescent="0.25">
      <c r="B2335"/>
      <c r="C2335"/>
      <c r="D2335"/>
    </row>
    <row r="2336" spans="2:4" x14ac:dyDescent="0.25">
      <c r="B2336"/>
      <c r="C2336"/>
      <c r="D2336"/>
    </row>
    <row r="2337" spans="2:4" x14ac:dyDescent="0.25">
      <c r="B2337"/>
      <c r="C2337"/>
      <c r="D2337"/>
    </row>
    <row r="2338" spans="2:4" x14ac:dyDescent="0.25">
      <c r="B2338"/>
      <c r="C2338"/>
      <c r="D2338"/>
    </row>
    <row r="2339" spans="2:4" x14ac:dyDescent="0.25">
      <c r="B2339"/>
      <c r="C2339"/>
      <c r="D2339"/>
    </row>
    <row r="2340" spans="2:4" x14ac:dyDescent="0.25">
      <c r="B2340"/>
      <c r="C2340"/>
      <c r="D2340"/>
    </row>
    <row r="2341" spans="2:4" x14ac:dyDescent="0.25">
      <c r="B2341"/>
      <c r="C2341"/>
      <c r="D2341"/>
    </row>
    <row r="2342" spans="2:4" x14ac:dyDescent="0.25">
      <c r="B2342"/>
      <c r="C2342"/>
      <c r="D2342"/>
    </row>
    <row r="2343" spans="2:4" x14ac:dyDescent="0.25">
      <c r="B2343"/>
      <c r="C2343"/>
      <c r="D2343"/>
    </row>
    <row r="2344" spans="2:4" x14ac:dyDescent="0.25">
      <c r="B2344"/>
      <c r="C2344"/>
      <c r="D2344"/>
    </row>
    <row r="2345" spans="2:4" x14ac:dyDescent="0.25">
      <c r="B2345"/>
      <c r="C2345"/>
      <c r="D2345"/>
    </row>
    <row r="2346" spans="2:4" x14ac:dyDescent="0.25">
      <c r="B2346"/>
      <c r="C2346"/>
      <c r="D2346"/>
    </row>
    <row r="2347" spans="2:4" x14ac:dyDescent="0.25">
      <c r="B2347"/>
      <c r="C2347"/>
      <c r="D2347"/>
    </row>
    <row r="2348" spans="2:4" x14ac:dyDescent="0.25">
      <c r="B2348"/>
      <c r="C2348"/>
      <c r="D2348"/>
    </row>
    <row r="2349" spans="2:4" x14ac:dyDescent="0.25">
      <c r="B2349"/>
      <c r="C2349"/>
      <c r="D2349"/>
    </row>
    <row r="2350" spans="2:4" x14ac:dyDescent="0.25">
      <c r="B2350"/>
      <c r="C2350"/>
      <c r="D2350"/>
    </row>
    <row r="2351" spans="2:4" x14ac:dyDescent="0.25">
      <c r="B2351"/>
      <c r="C2351"/>
      <c r="D2351"/>
    </row>
    <row r="2352" spans="2:4" x14ac:dyDescent="0.25">
      <c r="B2352"/>
      <c r="C2352"/>
      <c r="D2352"/>
    </row>
    <row r="2353" spans="2:4" x14ac:dyDescent="0.25">
      <c r="B2353"/>
      <c r="C2353"/>
      <c r="D2353"/>
    </row>
    <row r="2354" spans="2:4" x14ac:dyDescent="0.25">
      <c r="B2354"/>
      <c r="C2354"/>
      <c r="D2354"/>
    </row>
    <row r="2355" spans="2:4" x14ac:dyDescent="0.25">
      <c r="B2355"/>
      <c r="C2355"/>
      <c r="D2355"/>
    </row>
    <row r="2356" spans="2:4" x14ac:dyDescent="0.25">
      <c r="B2356"/>
      <c r="C2356"/>
      <c r="D2356"/>
    </row>
    <row r="2357" spans="2:4" x14ac:dyDescent="0.25">
      <c r="B2357"/>
      <c r="C2357"/>
      <c r="D2357"/>
    </row>
    <row r="2358" spans="2:4" x14ac:dyDescent="0.25">
      <c r="B2358"/>
      <c r="C2358"/>
      <c r="D2358"/>
    </row>
    <row r="2359" spans="2:4" x14ac:dyDescent="0.25">
      <c r="B2359"/>
      <c r="C2359"/>
      <c r="D2359"/>
    </row>
    <row r="2360" spans="2:4" x14ac:dyDescent="0.25">
      <c r="B2360"/>
      <c r="C2360"/>
      <c r="D2360"/>
    </row>
    <row r="2361" spans="2:4" x14ac:dyDescent="0.25">
      <c r="B2361"/>
      <c r="C2361"/>
      <c r="D2361"/>
    </row>
    <row r="2362" spans="2:4" x14ac:dyDescent="0.25">
      <c r="B2362"/>
      <c r="C2362"/>
      <c r="D2362"/>
    </row>
    <row r="2363" spans="2:4" x14ac:dyDescent="0.25">
      <c r="B2363"/>
      <c r="C2363"/>
      <c r="D2363"/>
    </row>
    <row r="2364" spans="2:4" x14ac:dyDescent="0.25">
      <c r="B2364"/>
      <c r="C2364"/>
      <c r="D2364"/>
    </row>
    <row r="2365" spans="2:4" x14ac:dyDescent="0.25">
      <c r="B2365"/>
      <c r="C2365"/>
      <c r="D2365"/>
    </row>
    <row r="2366" spans="2:4" x14ac:dyDescent="0.25">
      <c r="B2366"/>
      <c r="C2366"/>
      <c r="D2366"/>
    </row>
    <row r="2367" spans="2:4" x14ac:dyDescent="0.25">
      <c r="B2367"/>
      <c r="C2367"/>
      <c r="D2367"/>
    </row>
    <row r="2368" spans="2:4" x14ac:dyDescent="0.25">
      <c r="B2368"/>
      <c r="C2368"/>
      <c r="D2368"/>
    </row>
    <row r="2369" spans="2:4" x14ac:dyDescent="0.25">
      <c r="B2369"/>
      <c r="C2369"/>
      <c r="D2369"/>
    </row>
    <row r="2370" spans="2:4" x14ac:dyDescent="0.25">
      <c r="B2370"/>
      <c r="C2370"/>
      <c r="D2370"/>
    </row>
    <row r="2371" spans="2:4" x14ac:dyDescent="0.25">
      <c r="B2371"/>
      <c r="C2371"/>
      <c r="D2371"/>
    </row>
    <row r="2372" spans="2:4" x14ac:dyDescent="0.25">
      <c r="B2372"/>
      <c r="C2372"/>
      <c r="D2372"/>
    </row>
    <row r="2373" spans="2:4" x14ac:dyDescent="0.25">
      <c r="B2373"/>
      <c r="C2373"/>
      <c r="D2373"/>
    </row>
    <row r="2374" spans="2:4" x14ac:dyDescent="0.25">
      <c r="B2374"/>
      <c r="C2374"/>
      <c r="D2374"/>
    </row>
    <row r="2375" spans="2:4" x14ac:dyDescent="0.25">
      <c r="B2375"/>
      <c r="C2375"/>
      <c r="D2375"/>
    </row>
    <row r="2376" spans="2:4" x14ac:dyDescent="0.25">
      <c r="B2376"/>
      <c r="C2376"/>
      <c r="D2376"/>
    </row>
    <row r="2377" spans="2:4" x14ac:dyDescent="0.25">
      <c r="B2377"/>
      <c r="C2377"/>
      <c r="D2377"/>
    </row>
    <row r="2378" spans="2:4" x14ac:dyDescent="0.25">
      <c r="B2378"/>
      <c r="C2378"/>
      <c r="D2378"/>
    </row>
    <row r="2379" spans="2:4" x14ac:dyDescent="0.25">
      <c r="B2379"/>
      <c r="C2379"/>
      <c r="D2379"/>
    </row>
    <row r="2380" spans="2:4" x14ac:dyDescent="0.25">
      <c r="B2380"/>
      <c r="C2380"/>
      <c r="D2380"/>
    </row>
    <row r="2381" spans="2:4" x14ac:dyDescent="0.25">
      <c r="B2381"/>
      <c r="C2381"/>
      <c r="D2381"/>
    </row>
    <row r="2382" spans="2:4" x14ac:dyDescent="0.25">
      <c r="B2382"/>
      <c r="C2382"/>
      <c r="D2382"/>
    </row>
    <row r="2383" spans="2:4" x14ac:dyDescent="0.25">
      <c r="B2383"/>
      <c r="C2383"/>
      <c r="D2383"/>
    </row>
    <row r="2384" spans="2:4" x14ac:dyDescent="0.25">
      <c r="B2384"/>
      <c r="C2384"/>
      <c r="D2384"/>
    </row>
    <row r="2385" spans="2:4" x14ac:dyDescent="0.25">
      <c r="B2385"/>
      <c r="C2385"/>
      <c r="D2385"/>
    </row>
    <row r="2386" spans="2:4" x14ac:dyDescent="0.25">
      <c r="B2386"/>
      <c r="C2386"/>
      <c r="D2386"/>
    </row>
    <row r="2387" spans="2:4" x14ac:dyDescent="0.25">
      <c r="B2387"/>
      <c r="C2387"/>
      <c r="D2387"/>
    </row>
    <row r="2388" spans="2:4" x14ac:dyDescent="0.25">
      <c r="B2388"/>
      <c r="C2388"/>
      <c r="D2388"/>
    </row>
    <row r="2389" spans="2:4" x14ac:dyDescent="0.25">
      <c r="B2389"/>
      <c r="C2389"/>
      <c r="D2389"/>
    </row>
    <row r="2390" spans="2:4" x14ac:dyDescent="0.25">
      <c r="B2390"/>
      <c r="C2390"/>
      <c r="D2390"/>
    </row>
    <row r="2391" spans="2:4" x14ac:dyDescent="0.25">
      <c r="B2391"/>
      <c r="C2391"/>
      <c r="D2391"/>
    </row>
    <row r="2392" spans="2:4" x14ac:dyDescent="0.25">
      <c r="B2392"/>
      <c r="C2392"/>
      <c r="D2392"/>
    </row>
    <row r="2393" spans="2:4" x14ac:dyDescent="0.25">
      <c r="B2393"/>
      <c r="C2393"/>
      <c r="D2393"/>
    </row>
    <row r="2394" spans="2:4" x14ac:dyDescent="0.25">
      <c r="B2394"/>
      <c r="C2394"/>
      <c r="D2394"/>
    </row>
    <row r="2395" spans="2:4" x14ac:dyDescent="0.25">
      <c r="B2395"/>
      <c r="C2395"/>
      <c r="D2395"/>
    </row>
    <row r="2396" spans="2:4" x14ac:dyDescent="0.25">
      <c r="B2396"/>
      <c r="C2396"/>
      <c r="D2396"/>
    </row>
    <row r="2397" spans="2:4" x14ac:dyDescent="0.25">
      <c r="B2397"/>
      <c r="C2397"/>
      <c r="D2397"/>
    </row>
    <row r="2398" spans="2:4" x14ac:dyDescent="0.25">
      <c r="B2398"/>
      <c r="C2398"/>
      <c r="D2398"/>
    </row>
    <row r="2399" spans="2:4" x14ac:dyDescent="0.25">
      <c r="B2399"/>
      <c r="C2399"/>
      <c r="D2399"/>
    </row>
    <row r="2400" spans="2:4" x14ac:dyDescent="0.25">
      <c r="B2400"/>
      <c r="C2400"/>
      <c r="D2400"/>
    </row>
    <row r="2401" spans="2:4" x14ac:dyDescent="0.25">
      <c r="B2401"/>
      <c r="C2401"/>
      <c r="D2401"/>
    </row>
    <row r="2402" spans="2:4" x14ac:dyDescent="0.25">
      <c r="B2402"/>
      <c r="C2402"/>
      <c r="D2402"/>
    </row>
    <row r="2403" spans="2:4" x14ac:dyDescent="0.25">
      <c r="B2403"/>
      <c r="C2403"/>
      <c r="D2403"/>
    </row>
    <row r="2404" spans="2:4" x14ac:dyDescent="0.25">
      <c r="B2404"/>
      <c r="C2404"/>
      <c r="D2404"/>
    </row>
    <row r="2405" spans="2:4" x14ac:dyDescent="0.25">
      <c r="B2405"/>
      <c r="C2405"/>
      <c r="D2405"/>
    </row>
    <row r="2406" spans="2:4" x14ac:dyDescent="0.25">
      <c r="B2406"/>
      <c r="C2406"/>
      <c r="D2406"/>
    </row>
    <row r="2407" spans="2:4" x14ac:dyDescent="0.25">
      <c r="B2407"/>
      <c r="C2407"/>
      <c r="D2407"/>
    </row>
    <row r="2408" spans="2:4" x14ac:dyDescent="0.25">
      <c r="B2408"/>
      <c r="C2408"/>
      <c r="D2408"/>
    </row>
    <row r="2409" spans="2:4" x14ac:dyDescent="0.25">
      <c r="B2409"/>
      <c r="C2409"/>
      <c r="D2409"/>
    </row>
    <row r="2410" spans="2:4" x14ac:dyDescent="0.25">
      <c r="B2410"/>
      <c r="C2410"/>
      <c r="D2410"/>
    </row>
    <row r="2411" spans="2:4" x14ac:dyDescent="0.25">
      <c r="B2411"/>
      <c r="C2411"/>
      <c r="D2411"/>
    </row>
    <row r="2412" spans="2:4" x14ac:dyDescent="0.25">
      <c r="B2412"/>
      <c r="C2412"/>
      <c r="D2412"/>
    </row>
    <row r="2413" spans="2:4" x14ac:dyDescent="0.25">
      <c r="B2413"/>
      <c r="C2413"/>
      <c r="D2413"/>
    </row>
    <row r="2414" spans="2:4" x14ac:dyDescent="0.25">
      <c r="B2414"/>
      <c r="C2414"/>
      <c r="D2414"/>
    </row>
    <row r="2415" spans="2:4" x14ac:dyDescent="0.25">
      <c r="B2415"/>
      <c r="C2415"/>
      <c r="D2415"/>
    </row>
    <row r="2416" spans="2:4" x14ac:dyDescent="0.25">
      <c r="B2416"/>
      <c r="C2416"/>
      <c r="D2416"/>
    </row>
    <row r="2417" spans="2:4" x14ac:dyDescent="0.25">
      <c r="B2417"/>
      <c r="C2417"/>
      <c r="D2417"/>
    </row>
    <row r="2418" spans="2:4" x14ac:dyDescent="0.25">
      <c r="B2418"/>
      <c r="C2418"/>
      <c r="D2418"/>
    </row>
    <row r="2419" spans="2:4" x14ac:dyDescent="0.25">
      <c r="B2419"/>
      <c r="C2419"/>
      <c r="D2419"/>
    </row>
    <row r="2420" spans="2:4" x14ac:dyDescent="0.25">
      <c r="B2420"/>
      <c r="C2420"/>
      <c r="D2420"/>
    </row>
    <row r="2421" spans="2:4" x14ac:dyDescent="0.25">
      <c r="B2421"/>
      <c r="C2421"/>
      <c r="D2421"/>
    </row>
    <row r="2422" spans="2:4" x14ac:dyDescent="0.25">
      <c r="B2422"/>
      <c r="C2422"/>
      <c r="D2422"/>
    </row>
    <row r="2423" spans="2:4" x14ac:dyDescent="0.25">
      <c r="B2423"/>
      <c r="C2423"/>
      <c r="D2423"/>
    </row>
    <row r="2424" spans="2:4" x14ac:dyDescent="0.25">
      <c r="B2424"/>
      <c r="C2424"/>
      <c r="D2424"/>
    </row>
    <row r="2425" spans="2:4" x14ac:dyDescent="0.25">
      <c r="B2425"/>
      <c r="C2425"/>
      <c r="D2425"/>
    </row>
    <row r="2426" spans="2:4" x14ac:dyDescent="0.25">
      <c r="B2426"/>
      <c r="C2426"/>
      <c r="D2426"/>
    </row>
    <row r="2427" spans="2:4" x14ac:dyDescent="0.25">
      <c r="B2427"/>
      <c r="C2427"/>
      <c r="D2427"/>
    </row>
    <row r="2428" spans="2:4" x14ac:dyDescent="0.25">
      <c r="B2428"/>
      <c r="C2428"/>
      <c r="D2428"/>
    </row>
    <row r="2429" spans="2:4" x14ac:dyDescent="0.25">
      <c r="B2429"/>
      <c r="C2429"/>
      <c r="D2429"/>
    </row>
    <row r="2430" spans="2:4" x14ac:dyDescent="0.25">
      <c r="B2430"/>
      <c r="C2430"/>
      <c r="D2430"/>
    </row>
    <row r="2431" spans="2:4" x14ac:dyDescent="0.25">
      <c r="B2431"/>
      <c r="C2431"/>
      <c r="D2431"/>
    </row>
    <row r="2432" spans="2:4" x14ac:dyDescent="0.25">
      <c r="B2432"/>
      <c r="C2432"/>
      <c r="D2432"/>
    </row>
    <row r="2433" spans="2:4" x14ac:dyDescent="0.25">
      <c r="B2433"/>
      <c r="C2433"/>
      <c r="D2433"/>
    </row>
    <row r="2434" spans="2:4" x14ac:dyDescent="0.25">
      <c r="B2434"/>
      <c r="C2434"/>
      <c r="D2434"/>
    </row>
    <row r="2435" spans="2:4" x14ac:dyDescent="0.25">
      <c r="B2435"/>
      <c r="C2435"/>
      <c r="D2435"/>
    </row>
    <row r="2436" spans="2:4" x14ac:dyDescent="0.25">
      <c r="B2436"/>
      <c r="C2436"/>
      <c r="D2436"/>
    </row>
    <row r="2437" spans="2:4" x14ac:dyDescent="0.25">
      <c r="B2437"/>
      <c r="C2437"/>
      <c r="D2437"/>
    </row>
    <row r="2438" spans="2:4" x14ac:dyDescent="0.25">
      <c r="B2438"/>
      <c r="C2438"/>
      <c r="D2438"/>
    </row>
    <row r="2439" spans="2:4" x14ac:dyDescent="0.25">
      <c r="B2439"/>
      <c r="C2439"/>
      <c r="D2439"/>
    </row>
    <row r="2440" spans="2:4" x14ac:dyDescent="0.25">
      <c r="B2440"/>
      <c r="C2440"/>
      <c r="D2440"/>
    </row>
    <row r="2441" spans="2:4" x14ac:dyDescent="0.25">
      <c r="B2441"/>
      <c r="C2441"/>
      <c r="D2441"/>
    </row>
    <row r="2442" spans="2:4" x14ac:dyDescent="0.25">
      <c r="B2442"/>
      <c r="C2442"/>
      <c r="D2442"/>
    </row>
    <row r="2443" spans="2:4" x14ac:dyDescent="0.25">
      <c r="B2443"/>
      <c r="C2443"/>
      <c r="D2443"/>
    </row>
    <row r="2444" spans="2:4" x14ac:dyDescent="0.25">
      <c r="B2444"/>
      <c r="C2444"/>
      <c r="D2444"/>
    </row>
    <row r="2445" spans="2:4" x14ac:dyDescent="0.25">
      <c r="B2445"/>
      <c r="C2445"/>
      <c r="D2445"/>
    </row>
    <row r="2446" spans="2:4" x14ac:dyDescent="0.25">
      <c r="B2446"/>
      <c r="C2446"/>
      <c r="D2446"/>
    </row>
    <row r="2447" spans="2:4" x14ac:dyDescent="0.25">
      <c r="B2447"/>
      <c r="C2447"/>
      <c r="D2447"/>
    </row>
    <row r="2448" spans="2:4" x14ac:dyDescent="0.25">
      <c r="B2448"/>
      <c r="C2448"/>
      <c r="D2448"/>
    </row>
    <row r="2449" spans="2:4" x14ac:dyDescent="0.25">
      <c r="B2449"/>
      <c r="C2449"/>
      <c r="D2449"/>
    </row>
    <row r="2450" spans="2:4" x14ac:dyDescent="0.25">
      <c r="B2450"/>
      <c r="C2450"/>
      <c r="D2450"/>
    </row>
    <row r="2451" spans="2:4" x14ac:dyDescent="0.25">
      <c r="B2451"/>
      <c r="C2451"/>
      <c r="D2451"/>
    </row>
    <row r="2452" spans="2:4" x14ac:dyDescent="0.25">
      <c r="B2452"/>
      <c r="C2452"/>
      <c r="D2452"/>
    </row>
    <row r="2453" spans="2:4" x14ac:dyDescent="0.25">
      <c r="B2453"/>
      <c r="C2453"/>
      <c r="D2453"/>
    </row>
    <row r="2454" spans="2:4" x14ac:dyDescent="0.25">
      <c r="B2454"/>
      <c r="C2454"/>
      <c r="D2454"/>
    </row>
    <row r="2455" spans="2:4" x14ac:dyDescent="0.25">
      <c r="B2455"/>
      <c r="C2455"/>
      <c r="D2455"/>
    </row>
    <row r="2456" spans="2:4" x14ac:dyDescent="0.25">
      <c r="B2456"/>
      <c r="C2456"/>
      <c r="D2456"/>
    </row>
    <row r="2457" spans="2:4" x14ac:dyDescent="0.25">
      <c r="B2457"/>
      <c r="C2457"/>
      <c r="D2457"/>
    </row>
    <row r="2458" spans="2:4" x14ac:dyDescent="0.25">
      <c r="B2458"/>
      <c r="C2458"/>
      <c r="D2458"/>
    </row>
    <row r="2459" spans="2:4" x14ac:dyDescent="0.25">
      <c r="B2459"/>
      <c r="C2459"/>
      <c r="D2459"/>
    </row>
    <row r="2460" spans="2:4" x14ac:dyDescent="0.25">
      <c r="B2460"/>
      <c r="C2460"/>
      <c r="D2460"/>
    </row>
    <row r="2461" spans="2:4" x14ac:dyDescent="0.25">
      <c r="B2461"/>
      <c r="C2461"/>
      <c r="D2461"/>
    </row>
    <row r="2462" spans="2:4" x14ac:dyDescent="0.25">
      <c r="B2462"/>
      <c r="C2462"/>
      <c r="D2462"/>
    </row>
    <row r="2463" spans="2:4" x14ac:dyDescent="0.25">
      <c r="B2463"/>
      <c r="C2463"/>
      <c r="D2463"/>
    </row>
    <row r="2464" spans="2:4" x14ac:dyDescent="0.25">
      <c r="B2464"/>
      <c r="C2464"/>
      <c r="D2464"/>
    </row>
    <row r="2465" spans="2:4" x14ac:dyDescent="0.25">
      <c r="B2465"/>
      <c r="C2465"/>
      <c r="D2465"/>
    </row>
    <row r="2466" spans="2:4" x14ac:dyDescent="0.25">
      <c r="B2466"/>
      <c r="C2466"/>
      <c r="D2466"/>
    </row>
    <row r="2467" spans="2:4" x14ac:dyDescent="0.25">
      <c r="B2467"/>
      <c r="C2467"/>
      <c r="D2467"/>
    </row>
    <row r="2468" spans="2:4" x14ac:dyDescent="0.25">
      <c r="B2468"/>
      <c r="C2468"/>
      <c r="D2468"/>
    </row>
    <row r="2469" spans="2:4" x14ac:dyDescent="0.25">
      <c r="B2469"/>
      <c r="C2469"/>
      <c r="D2469"/>
    </row>
    <row r="2470" spans="2:4" x14ac:dyDescent="0.25">
      <c r="B2470"/>
      <c r="C2470"/>
      <c r="D2470"/>
    </row>
    <row r="2471" spans="2:4" x14ac:dyDescent="0.25">
      <c r="B2471"/>
      <c r="C2471"/>
      <c r="D2471"/>
    </row>
    <row r="2472" spans="2:4" x14ac:dyDescent="0.25">
      <c r="B2472"/>
      <c r="C2472"/>
      <c r="D2472"/>
    </row>
    <row r="2473" spans="2:4" x14ac:dyDescent="0.25">
      <c r="B2473"/>
      <c r="C2473"/>
      <c r="D2473"/>
    </row>
    <row r="2474" spans="2:4" x14ac:dyDescent="0.25">
      <c r="B2474"/>
      <c r="C2474"/>
      <c r="D2474"/>
    </row>
    <row r="2475" spans="2:4" x14ac:dyDescent="0.25">
      <c r="B2475"/>
      <c r="C2475"/>
      <c r="D2475"/>
    </row>
    <row r="2476" spans="2:4" x14ac:dyDescent="0.25">
      <c r="B2476"/>
      <c r="C2476"/>
      <c r="D2476"/>
    </row>
    <row r="2477" spans="2:4" x14ac:dyDescent="0.25">
      <c r="B2477"/>
      <c r="C2477"/>
      <c r="D2477"/>
    </row>
    <row r="2478" spans="2:4" x14ac:dyDescent="0.25">
      <c r="B2478"/>
      <c r="C2478"/>
      <c r="D2478"/>
    </row>
    <row r="2479" spans="2:4" x14ac:dyDescent="0.25">
      <c r="B2479"/>
      <c r="C2479"/>
      <c r="D2479"/>
    </row>
    <row r="2480" spans="2:4" x14ac:dyDescent="0.25">
      <c r="B2480"/>
      <c r="C2480"/>
      <c r="D2480"/>
    </row>
    <row r="2481" spans="2:4" x14ac:dyDescent="0.25">
      <c r="B2481"/>
      <c r="C2481"/>
      <c r="D2481"/>
    </row>
    <row r="2482" spans="2:4" x14ac:dyDescent="0.25">
      <c r="B2482"/>
      <c r="C2482"/>
      <c r="D2482"/>
    </row>
    <row r="2483" spans="2:4" x14ac:dyDescent="0.25">
      <c r="B2483"/>
      <c r="C2483"/>
      <c r="D2483"/>
    </row>
    <row r="2484" spans="2:4" x14ac:dyDescent="0.25">
      <c r="B2484"/>
      <c r="C2484"/>
      <c r="D2484"/>
    </row>
    <row r="2485" spans="2:4" x14ac:dyDescent="0.25">
      <c r="B2485"/>
      <c r="C2485"/>
      <c r="D2485"/>
    </row>
    <row r="2486" spans="2:4" x14ac:dyDescent="0.25">
      <c r="B2486"/>
      <c r="C2486"/>
      <c r="D2486"/>
    </row>
    <row r="2487" spans="2:4" x14ac:dyDescent="0.25">
      <c r="B2487"/>
      <c r="C2487"/>
      <c r="D2487"/>
    </row>
    <row r="2488" spans="2:4" x14ac:dyDescent="0.25">
      <c r="B2488"/>
      <c r="C2488"/>
      <c r="D2488"/>
    </row>
    <row r="2489" spans="2:4" x14ac:dyDescent="0.25">
      <c r="B2489"/>
      <c r="C2489"/>
      <c r="D2489"/>
    </row>
    <row r="2490" spans="2:4" x14ac:dyDescent="0.25">
      <c r="B2490"/>
      <c r="C2490"/>
      <c r="D2490"/>
    </row>
    <row r="2491" spans="2:4" x14ac:dyDescent="0.25">
      <c r="B2491"/>
      <c r="C2491"/>
      <c r="D2491"/>
    </row>
    <row r="2492" spans="2:4" x14ac:dyDescent="0.25">
      <c r="B2492"/>
      <c r="C2492"/>
      <c r="D2492"/>
    </row>
    <row r="2493" spans="2:4" x14ac:dyDescent="0.25">
      <c r="B2493"/>
      <c r="C2493"/>
      <c r="D2493"/>
    </row>
    <row r="2494" spans="2:4" x14ac:dyDescent="0.25">
      <c r="B2494"/>
      <c r="C2494"/>
      <c r="D2494"/>
    </row>
    <row r="2495" spans="2:4" x14ac:dyDescent="0.25">
      <c r="B2495"/>
      <c r="C2495"/>
      <c r="D2495"/>
    </row>
    <row r="2496" spans="2:4" x14ac:dyDescent="0.25">
      <c r="B2496"/>
      <c r="C2496"/>
      <c r="D2496"/>
    </row>
    <row r="2497" spans="2:4" x14ac:dyDescent="0.25">
      <c r="B2497"/>
      <c r="C2497"/>
      <c r="D2497"/>
    </row>
    <row r="2498" spans="2:4" x14ac:dyDescent="0.25">
      <c r="B2498"/>
      <c r="C2498"/>
      <c r="D2498"/>
    </row>
    <row r="2499" spans="2:4" x14ac:dyDescent="0.25">
      <c r="B2499"/>
      <c r="C2499"/>
      <c r="D2499"/>
    </row>
    <row r="2500" spans="2:4" x14ac:dyDescent="0.25">
      <c r="B2500"/>
      <c r="C2500"/>
      <c r="D2500"/>
    </row>
    <row r="2501" spans="2:4" x14ac:dyDescent="0.25">
      <c r="B2501"/>
      <c r="C2501"/>
      <c r="D2501"/>
    </row>
    <row r="2502" spans="2:4" x14ac:dyDescent="0.25">
      <c r="B2502"/>
      <c r="C2502"/>
      <c r="D2502"/>
    </row>
    <row r="2503" spans="2:4" x14ac:dyDescent="0.25">
      <c r="B2503"/>
      <c r="C2503"/>
      <c r="D2503"/>
    </row>
    <row r="2504" spans="2:4" x14ac:dyDescent="0.25">
      <c r="B2504"/>
      <c r="C2504"/>
      <c r="D2504"/>
    </row>
    <row r="2505" spans="2:4" x14ac:dyDescent="0.25">
      <c r="B2505"/>
      <c r="C2505"/>
      <c r="D2505"/>
    </row>
    <row r="2506" spans="2:4" x14ac:dyDescent="0.25">
      <c r="B2506"/>
      <c r="C2506"/>
      <c r="D2506"/>
    </row>
    <row r="2507" spans="2:4" x14ac:dyDescent="0.25">
      <c r="B2507"/>
      <c r="C2507"/>
      <c r="D2507"/>
    </row>
    <row r="2508" spans="2:4" x14ac:dyDescent="0.25">
      <c r="B2508"/>
      <c r="C2508"/>
      <c r="D2508"/>
    </row>
    <row r="2509" spans="2:4" x14ac:dyDescent="0.25">
      <c r="B2509"/>
      <c r="C2509"/>
      <c r="D2509"/>
    </row>
    <row r="2510" spans="2:4" x14ac:dyDescent="0.25">
      <c r="B2510"/>
      <c r="C2510"/>
      <c r="D2510"/>
    </row>
    <row r="2511" spans="2:4" x14ac:dyDescent="0.25">
      <c r="B2511"/>
      <c r="C2511"/>
      <c r="D2511"/>
    </row>
    <row r="2512" spans="2:4" x14ac:dyDescent="0.25">
      <c r="B2512"/>
      <c r="C2512"/>
      <c r="D2512"/>
    </row>
    <row r="2513" spans="2:4" x14ac:dyDescent="0.25">
      <c r="B2513"/>
      <c r="C2513"/>
      <c r="D2513"/>
    </row>
    <row r="2514" spans="2:4" x14ac:dyDescent="0.25">
      <c r="B2514"/>
      <c r="C2514"/>
      <c r="D2514"/>
    </row>
    <row r="2515" spans="2:4" x14ac:dyDescent="0.25">
      <c r="B2515"/>
      <c r="C2515"/>
      <c r="D2515"/>
    </row>
    <row r="2516" spans="2:4" x14ac:dyDescent="0.25">
      <c r="B2516"/>
      <c r="C2516"/>
      <c r="D2516"/>
    </row>
    <row r="2517" spans="2:4" x14ac:dyDescent="0.25">
      <c r="B2517"/>
      <c r="C2517"/>
      <c r="D2517"/>
    </row>
    <row r="2518" spans="2:4" x14ac:dyDescent="0.25">
      <c r="B2518"/>
      <c r="C2518"/>
      <c r="D2518"/>
    </row>
    <row r="2519" spans="2:4" x14ac:dyDescent="0.25">
      <c r="B2519"/>
      <c r="C2519"/>
      <c r="D2519"/>
    </row>
    <row r="2520" spans="2:4" x14ac:dyDescent="0.25">
      <c r="B2520"/>
      <c r="C2520"/>
      <c r="D2520"/>
    </row>
    <row r="2521" spans="2:4" x14ac:dyDescent="0.25">
      <c r="B2521"/>
      <c r="C2521"/>
      <c r="D2521"/>
    </row>
    <row r="2522" spans="2:4" x14ac:dyDescent="0.25">
      <c r="B2522"/>
      <c r="C2522"/>
      <c r="D2522"/>
    </row>
    <row r="2523" spans="2:4" x14ac:dyDescent="0.25">
      <c r="B2523"/>
      <c r="C2523"/>
      <c r="D2523"/>
    </row>
    <row r="2524" spans="2:4" x14ac:dyDescent="0.25">
      <c r="B2524"/>
      <c r="C2524"/>
      <c r="D2524"/>
    </row>
    <row r="2525" spans="2:4" x14ac:dyDescent="0.25">
      <c r="B2525"/>
      <c r="C2525"/>
      <c r="D2525"/>
    </row>
    <row r="2526" spans="2:4" x14ac:dyDescent="0.25">
      <c r="B2526"/>
      <c r="C2526"/>
      <c r="D2526"/>
    </row>
    <row r="2527" spans="2:4" x14ac:dyDescent="0.25">
      <c r="B2527"/>
      <c r="C2527"/>
      <c r="D2527"/>
    </row>
    <row r="2528" spans="2:4" x14ac:dyDescent="0.25">
      <c r="B2528"/>
      <c r="C2528"/>
      <c r="D2528"/>
    </row>
    <row r="2529" spans="2:4" x14ac:dyDescent="0.25">
      <c r="B2529"/>
      <c r="C2529"/>
      <c r="D2529"/>
    </row>
    <row r="2530" spans="2:4" x14ac:dyDescent="0.25">
      <c r="B2530"/>
      <c r="C2530"/>
      <c r="D2530"/>
    </row>
    <row r="2531" spans="2:4" x14ac:dyDescent="0.25">
      <c r="B2531"/>
      <c r="C2531"/>
      <c r="D2531"/>
    </row>
    <row r="2532" spans="2:4" x14ac:dyDescent="0.25">
      <c r="B2532"/>
      <c r="C2532"/>
      <c r="D2532"/>
    </row>
    <row r="2533" spans="2:4" x14ac:dyDescent="0.25">
      <c r="B2533"/>
      <c r="C2533"/>
      <c r="D2533"/>
    </row>
    <row r="2534" spans="2:4" x14ac:dyDescent="0.25">
      <c r="B2534"/>
      <c r="C2534"/>
      <c r="D2534"/>
    </row>
    <row r="2535" spans="2:4" x14ac:dyDescent="0.25">
      <c r="B2535"/>
      <c r="C2535"/>
      <c r="D2535"/>
    </row>
    <row r="2536" spans="2:4" x14ac:dyDescent="0.25">
      <c r="B2536"/>
      <c r="C2536"/>
      <c r="D2536"/>
    </row>
    <row r="2537" spans="2:4" x14ac:dyDescent="0.25">
      <c r="B2537"/>
      <c r="C2537"/>
      <c r="D2537"/>
    </row>
    <row r="2538" spans="2:4" x14ac:dyDescent="0.25">
      <c r="B2538"/>
      <c r="C2538"/>
      <c r="D2538"/>
    </row>
    <row r="2539" spans="2:4" x14ac:dyDescent="0.25">
      <c r="B2539"/>
      <c r="C2539"/>
      <c r="D2539"/>
    </row>
    <row r="2540" spans="2:4" x14ac:dyDescent="0.25">
      <c r="B2540"/>
      <c r="C2540"/>
      <c r="D2540"/>
    </row>
    <row r="2541" spans="2:4" x14ac:dyDescent="0.25">
      <c r="B2541"/>
      <c r="C2541"/>
      <c r="D2541"/>
    </row>
    <row r="2542" spans="2:4" x14ac:dyDescent="0.25">
      <c r="B2542"/>
      <c r="C2542"/>
      <c r="D2542"/>
    </row>
    <row r="2543" spans="2:4" x14ac:dyDescent="0.25">
      <c r="B2543"/>
      <c r="C2543"/>
      <c r="D2543"/>
    </row>
    <row r="2544" spans="2:4" x14ac:dyDescent="0.25">
      <c r="B2544"/>
      <c r="C2544"/>
      <c r="D2544"/>
    </row>
    <row r="2545" spans="2:4" x14ac:dyDescent="0.25">
      <c r="B2545"/>
      <c r="C2545"/>
      <c r="D2545"/>
    </row>
    <row r="2546" spans="2:4" x14ac:dyDescent="0.25">
      <c r="B2546"/>
      <c r="C2546"/>
      <c r="D2546"/>
    </row>
    <row r="2547" spans="2:4" x14ac:dyDescent="0.25">
      <c r="B2547"/>
      <c r="C2547"/>
      <c r="D2547"/>
    </row>
    <row r="2548" spans="2:4" x14ac:dyDescent="0.25">
      <c r="B2548"/>
      <c r="C2548"/>
      <c r="D2548"/>
    </row>
    <row r="2549" spans="2:4" x14ac:dyDescent="0.25">
      <c r="B2549"/>
      <c r="C2549"/>
      <c r="D2549"/>
    </row>
    <row r="2550" spans="2:4" x14ac:dyDescent="0.25">
      <c r="B2550"/>
      <c r="C2550"/>
      <c r="D2550"/>
    </row>
    <row r="2551" spans="2:4" x14ac:dyDescent="0.25">
      <c r="B2551"/>
      <c r="C2551"/>
      <c r="D2551"/>
    </row>
    <row r="2552" spans="2:4" x14ac:dyDescent="0.25">
      <c r="B2552"/>
      <c r="C2552"/>
      <c r="D2552"/>
    </row>
    <row r="2553" spans="2:4" x14ac:dyDescent="0.25">
      <c r="B2553"/>
      <c r="C2553"/>
      <c r="D2553"/>
    </row>
    <row r="2554" spans="2:4" x14ac:dyDescent="0.25">
      <c r="B2554"/>
      <c r="C2554"/>
      <c r="D2554"/>
    </row>
    <row r="2555" spans="2:4" x14ac:dyDescent="0.25">
      <c r="B2555"/>
      <c r="C2555"/>
      <c r="D2555"/>
    </row>
    <row r="2556" spans="2:4" x14ac:dyDescent="0.25">
      <c r="B2556"/>
      <c r="C2556"/>
      <c r="D2556"/>
    </row>
    <row r="2557" spans="2:4" x14ac:dyDescent="0.25">
      <c r="B2557"/>
      <c r="C2557"/>
      <c r="D2557"/>
    </row>
    <row r="2558" spans="2:4" x14ac:dyDescent="0.25">
      <c r="B2558"/>
      <c r="C2558"/>
      <c r="D2558"/>
    </row>
    <row r="2559" spans="2:4" x14ac:dyDescent="0.25">
      <c r="B2559"/>
      <c r="C2559"/>
      <c r="D2559"/>
    </row>
    <row r="2560" spans="2:4" x14ac:dyDescent="0.25">
      <c r="B2560"/>
      <c r="C2560"/>
      <c r="D2560"/>
    </row>
    <row r="2561" spans="2:4" x14ac:dyDescent="0.25">
      <c r="B2561"/>
      <c r="C2561"/>
      <c r="D2561"/>
    </row>
    <row r="2562" spans="2:4" x14ac:dyDescent="0.25">
      <c r="B2562"/>
      <c r="C2562"/>
      <c r="D2562"/>
    </row>
    <row r="2563" spans="2:4" x14ac:dyDescent="0.25">
      <c r="B2563"/>
      <c r="C2563"/>
      <c r="D2563"/>
    </row>
    <row r="2564" spans="2:4" x14ac:dyDescent="0.25">
      <c r="B2564"/>
      <c r="C2564"/>
      <c r="D2564"/>
    </row>
    <row r="2565" spans="2:4" x14ac:dyDescent="0.25">
      <c r="B2565"/>
      <c r="C2565"/>
      <c r="D2565"/>
    </row>
    <row r="2566" spans="2:4" x14ac:dyDescent="0.25">
      <c r="B2566"/>
      <c r="C2566"/>
      <c r="D2566"/>
    </row>
    <row r="2567" spans="2:4" x14ac:dyDescent="0.25">
      <c r="B2567"/>
      <c r="C2567"/>
      <c r="D2567"/>
    </row>
    <row r="2568" spans="2:4" x14ac:dyDescent="0.25">
      <c r="B2568"/>
      <c r="C2568"/>
      <c r="D2568"/>
    </row>
    <row r="2569" spans="2:4" x14ac:dyDescent="0.25">
      <c r="B2569"/>
      <c r="C2569"/>
      <c r="D2569"/>
    </row>
    <row r="2570" spans="2:4" x14ac:dyDescent="0.25">
      <c r="B2570"/>
      <c r="C2570"/>
      <c r="D2570"/>
    </row>
    <row r="2571" spans="2:4" x14ac:dyDescent="0.25">
      <c r="B2571"/>
      <c r="C2571"/>
      <c r="D2571"/>
    </row>
    <row r="2572" spans="2:4" x14ac:dyDescent="0.25">
      <c r="B2572"/>
      <c r="C2572"/>
      <c r="D2572"/>
    </row>
    <row r="2573" spans="2:4" x14ac:dyDescent="0.25">
      <c r="B2573"/>
      <c r="C2573"/>
      <c r="D2573"/>
    </row>
    <row r="2574" spans="2:4" x14ac:dyDescent="0.25">
      <c r="B2574"/>
      <c r="C2574"/>
      <c r="D2574"/>
    </row>
    <row r="2575" spans="2:4" x14ac:dyDescent="0.25">
      <c r="B2575"/>
      <c r="C2575"/>
      <c r="D2575"/>
    </row>
    <row r="2576" spans="2:4" x14ac:dyDescent="0.25">
      <c r="B2576"/>
      <c r="C2576"/>
      <c r="D2576"/>
    </row>
    <row r="2577" spans="2:4" x14ac:dyDescent="0.25">
      <c r="B2577"/>
      <c r="C2577"/>
      <c r="D2577"/>
    </row>
    <row r="2578" spans="2:4" x14ac:dyDescent="0.25">
      <c r="B2578"/>
      <c r="C2578"/>
      <c r="D2578"/>
    </row>
    <row r="2579" spans="2:4" x14ac:dyDescent="0.25">
      <c r="B2579"/>
      <c r="C2579"/>
      <c r="D2579"/>
    </row>
    <row r="2580" spans="2:4" x14ac:dyDescent="0.25">
      <c r="B2580"/>
      <c r="C2580"/>
      <c r="D2580"/>
    </row>
    <row r="2581" spans="2:4" x14ac:dyDescent="0.25">
      <c r="B2581"/>
      <c r="C2581"/>
      <c r="D2581"/>
    </row>
    <row r="2582" spans="2:4" x14ac:dyDescent="0.25">
      <c r="B2582"/>
      <c r="C2582"/>
      <c r="D2582"/>
    </row>
    <row r="2583" spans="2:4" x14ac:dyDescent="0.25">
      <c r="B2583"/>
      <c r="C2583"/>
      <c r="D2583"/>
    </row>
    <row r="2584" spans="2:4" x14ac:dyDescent="0.25">
      <c r="B2584"/>
      <c r="C2584"/>
      <c r="D2584"/>
    </row>
    <row r="2585" spans="2:4" x14ac:dyDescent="0.25">
      <c r="B2585"/>
      <c r="C2585"/>
      <c r="D2585"/>
    </row>
    <row r="2586" spans="2:4" x14ac:dyDescent="0.25">
      <c r="B2586"/>
      <c r="C2586"/>
      <c r="D2586"/>
    </row>
    <row r="2587" spans="2:4" x14ac:dyDescent="0.25">
      <c r="B2587"/>
      <c r="C2587"/>
      <c r="D2587"/>
    </row>
    <row r="2588" spans="2:4" x14ac:dyDescent="0.25">
      <c r="B2588"/>
      <c r="C2588"/>
      <c r="D2588"/>
    </row>
    <row r="2589" spans="2:4" x14ac:dyDescent="0.25">
      <c r="B2589"/>
      <c r="C2589"/>
      <c r="D2589"/>
    </row>
    <row r="2590" spans="2:4" x14ac:dyDescent="0.25">
      <c r="B2590"/>
      <c r="C2590"/>
      <c r="D2590"/>
    </row>
    <row r="2591" spans="2:4" x14ac:dyDescent="0.25">
      <c r="B2591"/>
      <c r="C2591"/>
      <c r="D2591"/>
    </row>
    <row r="2592" spans="2:4" x14ac:dyDescent="0.25">
      <c r="B2592"/>
      <c r="C2592"/>
      <c r="D2592"/>
    </row>
    <row r="2593" spans="2:4" x14ac:dyDescent="0.25">
      <c r="B2593"/>
      <c r="C2593"/>
      <c r="D2593"/>
    </row>
    <row r="2594" spans="2:4" x14ac:dyDescent="0.25">
      <c r="B2594"/>
      <c r="C2594"/>
      <c r="D2594"/>
    </row>
    <row r="2595" spans="2:4" x14ac:dyDescent="0.25">
      <c r="B2595"/>
      <c r="C2595"/>
      <c r="D2595"/>
    </row>
    <row r="2596" spans="2:4" x14ac:dyDescent="0.25">
      <c r="B2596"/>
      <c r="C2596"/>
      <c r="D2596"/>
    </row>
    <row r="2597" spans="2:4" x14ac:dyDescent="0.25">
      <c r="B2597"/>
      <c r="C2597"/>
      <c r="D2597"/>
    </row>
    <row r="2598" spans="2:4" x14ac:dyDescent="0.25">
      <c r="B2598"/>
      <c r="C2598"/>
      <c r="D2598"/>
    </row>
    <row r="2599" spans="2:4" x14ac:dyDescent="0.25">
      <c r="B2599"/>
      <c r="C2599"/>
      <c r="D2599"/>
    </row>
    <row r="2600" spans="2:4" x14ac:dyDescent="0.25">
      <c r="B2600"/>
      <c r="C2600"/>
      <c r="D2600"/>
    </row>
    <row r="2601" spans="2:4" x14ac:dyDescent="0.25">
      <c r="B2601"/>
      <c r="C2601"/>
      <c r="D2601"/>
    </row>
    <row r="2602" spans="2:4" x14ac:dyDescent="0.25">
      <c r="B2602"/>
      <c r="C2602"/>
      <c r="D2602"/>
    </row>
    <row r="2603" spans="2:4" x14ac:dyDescent="0.25">
      <c r="B2603"/>
      <c r="C2603"/>
      <c r="D2603"/>
    </row>
    <row r="2604" spans="2:4" x14ac:dyDescent="0.25">
      <c r="B2604"/>
      <c r="C2604"/>
      <c r="D2604"/>
    </row>
    <row r="2605" spans="2:4" x14ac:dyDescent="0.25">
      <c r="B2605"/>
      <c r="C2605"/>
      <c r="D2605"/>
    </row>
    <row r="2606" spans="2:4" x14ac:dyDescent="0.25">
      <c r="B2606"/>
      <c r="C2606"/>
      <c r="D2606"/>
    </row>
    <row r="2607" spans="2:4" x14ac:dyDescent="0.25">
      <c r="B2607"/>
      <c r="C2607"/>
      <c r="D2607"/>
    </row>
    <row r="2608" spans="2:4" x14ac:dyDescent="0.25">
      <c r="B2608"/>
      <c r="C2608"/>
      <c r="D2608"/>
    </row>
    <row r="2609" spans="2:4" x14ac:dyDescent="0.25">
      <c r="B2609"/>
      <c r="C2609"/>
      <c r="D2609"/>
    </row>
    <row r="2610" spans="2:4" x14ac:dyDescent="0.25">
      <c r="B2610"/>
      <c r="C2610"/>
      <c r="D2610"/>
    </row>
    <row r="2611" spans="2:4" x14ac:dyDescent="0.25">
      <c r="B2611"/>
      <c r="C2611"/>
      <c r="D2611"/>
    </row>
    <row r="2612" spans="2:4" x14ac:dyDescent="0.25">
      <c r="B2612"/>
      <c r="C2612"/>
      <c r="D2612"/>
    </row>
    <row r="2613" spans="2:4" x14ac:dyDescent="0.25">
      <c r="B2613"/>
      <c r="C2613"/>
      <c r="D2613"/>
    </row>
    <row r="2614" spans="2:4" x14ac:dyDescent="0.25">
      <c r="B2614"/>
      <c r="C2614"/>
      <c r="D2614"/>
    </row>
    <row r="2615" spans="2:4" x14ac:dyDescent="0.25">
      <c r="B2615"/>
      <c r="C2615"/>
      <c r="D2615"/>
    </row>
    <row r="2616" spans="2:4" x14ac:dyDescent="0.25">
      <c r="B2616"/>
      <c r="C2616"/>
      <c r="D2616"/>
    </row>
    <row r="2617" spans="2:4" x14ac:dyDescent="0.25">
      <c r="B2617"/>
      <c r="C2617"/>
      <c r="D2617"/>
    </row>
    <row r="2618" spans="2:4" x14ac:dyDescent="0.25">
      <c r="B2618"/>
      <c r="C2618"/>
      <c r="D2618"/>
    </row>
    <row r="2619" spans="2:4" x14ac:dyDescent="0.25">
      <c r="B2619"/>
      <c r="C2619"/>
      <c r="D2619"/>
    </row>
    <row r="2620" spans="2:4" x14ac:dyDescent="0.25">
      <c r="B2620"/>
      <c r="C2620"/>
      <c r="D2620"/>
    </row>
    <row r="2621" spans="2:4" x14ac:dyDescent="0.25">
      <c r="B2621"/>
      <c r="C2621"/>
      <c r="D2621"/>
    </row>
    <row r="2622" spans="2:4" x14ac:dyDescent="0.25">
      <c r="B2622"/>
      <c r="C2622"/>
      <c r="D2622"/>
    </row>
    <row r="2623" spans="2:4" x14ac:dyDescent="0.25">
      <c r="B2623"/>
      <c r="C2623"/>
      <c r="D2623"/>
    </row>
    <row r="2624" spans="2:4" x14ac:dyDescent="0.25">
      <c r="B2624"/>
      <c r="C2624"/>
      <c r="D2624"/>
    </row>
    <row r="2625" spans="2:4" x14ac:dyDescent="0.25">
      <c r="B2625"/>
      <c r="C2625"/>
      <c r="D2625"/>
    </row>
    <row r="2626" spans="2:4" x14ac:dyDescent="0.25">
      <c r="B2626"/>
      <c r="C2626"/>
      <c r="D2626"/>
    </row>
    <row r="2627" spans="2:4" x14ac:dyDescent="0.25">
      <c r="B2627"/>
      <c r="C2627"/>
      <c r="D2627"/>
    </row>
    <row r="2628" spans="2:4" x14ac:dyDescent="0.25">
      <c r="B2628"/>
      <c r="C2628"/>
      <c r="D2628"/>
    </row>
    <row r="2629" spans="2:4" x14ac:dyDescent="0.25">
      <c r="B2629"/>
      <c r="C2629"/>
      <c r="D2629"/>
    </row>
    <row r="2630" spans="2:4" x14ac:dyDescent="0.25">
      <c r="B2630"/>
      <c r="C2630"/>
      <c r="D2630"/>
    </row>
    <row r="2631" spans="2:4" x14ac:dyDescent="0.25">
      <c r="B2631"/>
      <c r="C2631"/>
      <c r="D2631"/>
    </row>
    <row r="2632" spans="2:4" x14ac:dyDescent="0.25">
      <c r="B2632"/>
      <c r="C2632"/>
      <c r="D2632"/>
    </row>
    <row r="2633" spans="2:4" x14ac:dyDescent="0.25">
      <c r="B2633"/>
      <c r="C2633"/>
      <c r="D2633"/>
    </row>
    <row r="2634" spans="2:4" x14ac:dyDescent="0.25">
      <c r="B2634"/>
      <c r="C2634"/>
      <c r="D2634"/>
    </row>
    <row r="2635" spans="2:4" x14ac:dyDescent="0.25">
      <c r="B2635"/>
      <c r="C2635"/>
      <c r="D2635"/>
    </row>
    <row r="2636" spans="2:4" x14ac:dyDescent="0.25">
      <c r="B2636"/>
      <c r="C2636"/>
      <c r="D2636"/>
    </row>
    <row r="2637" spans="2:4" x14ac:dyDescent="0.25">
      <c r="B2637"/>
      <c r="C2637"/>
      <c r="D2637"/>
    </row>
    <row r="2638" spans="2:4" x14ac:dyDescent="0.25">
      <c r="B2638"/>
      <c r="C2638"/>
      <c r="D2638"/>
    </row>
    <row r="2639" spans="2:4" x14ac:dyDescent="0.25">
      <c r="B2639"/>
      <c r="C2639"/>
      <c r="D2639"/>
    </row>
    <row r="2640" spans="2:4" x14ac:dyDescent="0.25">
      <c r="B2640"/>
      <c r="C2640"/>
      <c r="D2640"/>
    </row>
    <row r="2641" spans="2:4" x14ac:dyDescent="0.25">
      <c r="B2641"/>
      <c r="C2641"/>
      <c r="D2641"/>
    </row>
    <row r="2642" spans="2:4" x14ac:dyDescent="0.25">
      <c r="B2642"/>
      <c r="C2642"/>
      <c r="D2642"/>
    </row>
    <row r="2643" spans="2:4" x14ac:dyDescent="0.25">
      <c r="B2643"/>
      <c r="C2643"/>
      <c r="D2643"/>
    </row>
    <row r="2644" spans="2:4" x14ac:dyDescent="0.25">
      <c r="B2644"/>
      <c r="C2644"/>
      <c r="D2644"/>
    </row>
    <row r="2645" spans="2:4" x14ac:dyDescent="0.25">
      <c r="B2645"/>
      <c r="C2645"/>
      <c r="D2645"/>
    </row>
    <row r="2646" spans="2:4" x14ac:dyDescent="0.25">
      <c r="B2646"/>
      <c r="C2646"/>
      <c r="D2646"/>
    </row>
    <row r="2647" spans="2:4" x14ac:dyDescent="0.25">
      <c r="B2647"/>
      <c r="C2647"/>
      <c r="D2647"/>
    </row>
    <row r="2648" spans="2:4" x14ac:dyDescent="0.25">
      <c r="B2648"/>
      <c r="C2648"/>
      <c r="D2648"/>
    </row>
    <row r="2649" spans="2:4" x14ac:dyDescent="0.25">
      <c r="B2649"/>
      <c r="C2649"/>
      <c r="D2649"/>
    </row>
    <row r="2650" spans="2:4" x14ac:dyDescent="0.25">
      <c r="B2650"/>
      <c r="C2650"/>
      <c r="D2650"/>
    </row>
    <row r="2651" spans="2:4" x14ac:dyDescent="0.25">
      <c r="B2651"/>
      <c r="C2651"/>
      <c r="D2651"/>
    </row>
    <row r="2652" spans="2:4" x14ac:dyDescent="0.25">
      <c r="B2652"/>
      <c r="C2652"/>
      <c r="D2652"/>
    </row>
    <row r="2653" spans="2:4" x14ac:dyDescent="0.25">
      <c r="B2653"/>
      <c r="C2653"/>
      <c r="D2653"/>
    </row>
    <row r="2654" spans="2:4" x14ac:dyDescent="0.25">
      <c r="B2654"/>
      <c r="C2654"/>
      <c r="D2654"/>
    </row>
    <row r="2655" spans="2:4" x14ac:dyDescent="0.25">
      <c r="B2655"/>
      <c r="C2655"/>
      <c r="D2655"/>
    </row>
    <row r="2656" spans="2:4" x14ac:dyDescent="0.25">
      <c r="B2656"/>
      <c r="C2656"/>
      <c r="D2656"/>
    </row>
    <row r="2657" spans="2:4" x14ac:dyDescent="0.25">
      <c r="B2657"/>
      <c r="C2657"/>
      <c r="D2657"/>
    </row>
    <row r="2658" spans="2:4" x14ac:dyDescent="0.25">
      <c r="B2658"/>
      <c r="C2658"/>
      <c r="D2658"/>
    </row>
    <row r="2659" spans="2:4" x14ac:dyDescent="0.25">
      <c r="B2659"/>
      <c r="C2659"/>
      <c r="D2659"/>
    </row>
    <row r="2660" spans="2:4" x14ac:dyDescent="0.25">
      <c r="B2660"/>
      <c r="C2660"/>
      <c r="D2660"/>
    </row>
    <row r="2661" spans="2:4" x14ac:dyDescent="0.25">
      <c r="B2661"/>
      <c r="C2661"/>
      <c r="D2661"/>
    </row>
    <row r="2662" spans="2:4" x14ac:dyDescent="0.25">
      <c r="B2662"/>
      <c r="C2662"/>
      <c r="D2662"/>
    </row>
    <row r="2663" spans="2:4" x14ac:dyDescent="0.25">
      <c r="B2663"/>
      <c r="C2663"/>
      <c r="D2663"/>
    </row>
    <row r="2664" spans="2:4" x14ac:dyDescent="0.25">
      <c r="B2664"/>
      <c r="C2664"/>
      <c r="D2664"/>
    </row>
    <row r="2665" spans="2:4" x14ac:dyDescent="0.25">
      <c r="B2665"/>
      <c r="C2665"/>
      <c r="D2665"/>
    </row>
    <row r="2666" spans="2:4" x14ac:dyDescent="0.25">
      <c r="B2666"/>
      <c r="C2666"/>
      <c r="D2666"/>
    </row>
    <row r="2667" spans="2:4" x14ac:dyDescent="0.25">
      <c r="B2667"/>
      <c r="C2667"/>
      <c r="D2667"/>
    </row>
    <row r="2668" spans="2:4" x14ac:dyDescent="0.25">
      <c r="B2668"/>
      <c r="C2668"/>
      <c r="D2668"/>
    </row>
    <row r="2669" spans="2:4" x14ac:dyDescent="0.25">
      <c r="B2669"/>
      <c r="C2669"/>
      <c r="D2669"/>
    </row>
    <row r="2670" spans="2:4" x14ac:dyDescent="0.25">
      <c r="B2670"/>
      <c r="C2670"/>
      <c r="D2670"/>
    </row>
    <row r="2671" spans="2:4" x14ac:dyDescent="0.25">
      <c r="B2671"/>
      <c r="C2671"/>
      <c r="D2671"/>
    </row>
    <row r="2672" spans="2:4" x14ac:dyDescent="0.25">
      <c r="B2672"/>
      <c r="C2672"/>
      <c r="D2672"/>
    </row>
    <row r="2673" spans="2:4" x14ac:dyDescent="0.25">
      <c r="B2673"/>
      <c r="C2673"/>
      <c r="D2673"/>
    </row>
    <row r="2674" spans="2:4" x14ac:dyDescent="0.25">
      <c r="B2674"/>
      <c r="C2674"/>
      <c r="D2674"/>
    </row>
    <row r="2675" spans="2:4" x14ac:dyDescent="0.25">
      <c r="B2675"/>
      <c r="C2675"/>
      <c r="D2675"/>
    </row>
    <row r="2676" spans="2:4" x14ac:dyDescent="0.25">
      <c r="B2676"/>
      <c r="C2676"/>
      <c r="D2676"/>
    </row>
    <row r="2677" spans="2:4" x14ac:dyDescent="0.25">
      <c r="B2677"/>
      <c r="C2677"/>
      <c r="D2677"/>
    </row>
    <row r="2678" spans="2:4" x14ac:dyDescent="0.25">
      <c r="B2678"/>
      <c r="C2678"/>
      <c r="D2678"/>
    </row>
    <row r="2679" spans="2:4" x14ac:dyDescent="0.25">
      <c r="B2679"/>
      <c r="C2679"/>
      <c r="D2679"/>
    </row>
    <row r="2680" spans="2:4" x14ac:dyDescent="0.25">
      <c r="B2680"/>
      <c r="C2680"/>
      <c r="D2680"/>
    </row>
    <row r="2681" spans="2:4" x14ac:dyDescent="0.25">
      <c r="B2681"/>
      <c r="C2681"/>
      <c r="D2681"/>
    </row>
    <row r="2682" spans="2:4" x14ac:dyDescent="0.25">
      <c r="B2682"/>
      <c r="C2682"/>
      <c r="D2682"/>
    </row>
    <row r="2683" spans="2:4" x14ac:dyDescent="0.25">
      <c r="B2683"/>
      <c r="C2683"/>
      <c r="D2683"/>
    </row>
    <row r="2684" spans="2:4" x14ac:dyDescent="0.25">
      <c r="B2684"/>
      <c r="C2684"/>
      <c r="D2684"/>
    </row>
    <row r="2685" spans="2:4" x14ac:dyDescent="0.25">
      <c r="B2685"/>
      <c r="C2685"/>
      <c r="D2685"/>
    </row>
    <row r="2686" spans="2:4" x14ac:dyDescent="0.25">
      <c r="B2686"/>
      <c r="C2686"/>
      <c r="D2686"/>
    </row>
    <row r="2687" spans="2:4" x14ac:dyDescent="0.25">
      <c r="B2687"/>
      <c r="C2687"/>
      <c r="D2687"/>
    </row>
    <row r="2688" spans="2:4" x14ac:dyDescent="0.25">
      <c r="B2688"/>
      <c r="C2688"/>
      <c r="D2688"/>
    </row>
    <row r="2689" spans="2:4" x14ac:dyDescent="0.25">
      <c r="B2689"/>
      <c r="C2689"/>
      <c r="D2689"/>
    </row>
    <row r="2690" spans="2:4" x14ac:dyDescent="0.25">
      <c r="B2690"/>
      <c r="C2690"/>
      <c r="D2690"/>
    </row>
    <row r="2691" spans="2:4" x14ac:dyDescent="0.25">
      <c r="B2691"/>
      <c r="C2691"/>
      <c r="D2691"/>
    </row>
    <row r="2692" spans="2:4" x14ac:dyDescent="0.25">
      <c r="B2692"/>
      <c r="C2692"/>
      <c r="D2692"/>
    </row>
    <row r="2693" spans="2:4" x14ac:dyDescent="0.25">
      <c r="B2693"/>
      <c r="C2693"/>
      <c r="D2693"/>
    </row>
    <row r="2694" spans="2:4" x14ac:dyDescent="0.25">
      <c r="B2694"/>
      <c r="C2694"/>
      <c r="D2694"/>
    </row>
    <row r="2695" spans="2:4" x14ac:dyDescent="0.25">
      <c r="B2695"/>
      <c r="C2695"/>
      <c r="D2695"/>
    </row>
    <row r="2696" spans="2:4" x14ac:dyDescent="0.25">
      <c r="B2696"/>
      <c r="C2696"/>
      <c r="D2696"/>
    </row>
    <row r="2697" spans="2:4" x14ac:dyDescent="0.25">
      <c r="B2697"/>
      <c r="C2697"/>
      <c r="D2697"/>
    </row>
    <row r="2698" spans="2:4" x14ac:dyDescent="0.25">
      <c r="B2698"/>
      <c r="C2698"/>
      <c r="D2698"/>
    </row>
    <row r="2699" spans="2:4" x14ac:dyDescent="0.25">
      <c r="B2699"/>
      <c r="C2699"/>
      <c r="D2699"/>
    </row>
    <row r="2700" spans="2:4" x14ac:dyDescent="0.25">
      <c r="B2700"/>
      <c r="C2700"/>
      <c r="D2700"/>
    </row>
    <row r="2701" spans="2:4" x14ac:dyDescent="0.25">
      <c r="B2701"/>
      <c r="C2701"/>
      <c r="D2701"/>
    </row>
    <row r="2702" spans="2:4" x14ac:dyDescent="0.25">
      <c r="B2702"/>
      <c r="C2702"/>
      <c r="D2702"/>
    </row>
    <row r="2703" spans="2:4" x14ac:dyDescent="0.25">
      <c r="B2703"/>
      <c r="C2703"/>
      <c r="D2703"/>
    </row>
    <row r="2704" spans="2:4" x14ac:dyDescent="0.25">
      <c r="B2704"/>
      <c r="C2704"/>
      <c r="D2704"/>
    </row>
    <row r="2705" spans="2:4" x14ac:dyDescent="0.25">
      <c r="B2705"/>
      <c r="C2705"/>
      <c r="D2705"/>
    </row>
    <row r="2706" spans="2:4" x14ac:dyDescent="0.25">
      <c r="B2706"/>
      <c r="C2706"/>
      <c r="D2706"/>
    </row>
    <row r="2707" spans="2:4" x14ac:dyDescent="0.25">
      <c r="B2707"/>
      <c r="C2707"/>
      <c r="D2707"/>
    </row>
    <row r="2708" spans="2:4" x14ac:dyDescent="0.25">
      <c r="B2708"/>
      <c r="C2708"/>
      <c r="D2708"/>
    </row>
    <row r="2709" spans="2:4" x14ac:dyDescent="0.25">
      <c r="B2709"/>
      <c r="C2709"/>
      <c r="D2709"/>
    </row>
    <row r="2710" spans="2:4" x14ac:dyDescent="0.25">
      <c r="B2710"/>
      <c r="C2710"/>
      <c r="D2710"/>
    </row>
    <row r="2711" spans="2:4" x14ac:dyDescent="0.25">
      <c r="B2711"/>
      <c r="C2711"/>
      <c r="D2711"/>
    </row>
    <row r="2712" spans="2:4" x14ac:dyDescent="0.25">
      <c r="B2712"/>
      <c r="C2712"/>
      <c r="D2712"/>
    </row>
    <row r="2713" spans="2:4" x14ac:dyDescent="0.25">
      <c r="B2713"/>
      <c r="C2713"/>
      <c r="D2713"/>
    </row>
    <row r="2714" spans="2:4" x14ac:dyDescent="0.25">
      <c r="B2714"/>
      <c r="C2714"/>
      <c r="D2714"/>
    </row>
    <row r="2715" spans="2:4" x14ac:dyDescent="0.25">
      <c r="B2715"/>
      <c r="C2715"/>
      <c r="D2715"/>
    </row>
    <row r="2716" spans="2:4" x14ac:dyDescent="0.25">
      <c r="B2716"/>
      <c r="C2716"/>
      <c r="D2716"/>
    </row>
    <row r="2717" spans="2:4" x14ac:dyDescent="0.25">
      <c r="B2717"/>
      <c r="C2717"/>
      <c r="D2717"/>
    </row>
    <row r="2718" spans="2:4" x14ac:dyDescent="0.25">
      <c r="B2718"/>
      <c r="C2718"/>
      <c r="D2718"/>
    </row>
    <row r="2719" spans="2:4" x14ac:dyDescent="0.25">
      <c r="B2719"/>
      <c r="C2719"/>
      <c r="D2719"/>
    </row>
    <row r="2720" spans="2:4" x14ac:dyDescent="0.25">
      <c r="B2720"/>
      <c r="C2720"/>
      <c r="D2720"/>
    </row>
    <row r="2721" spans="2:4" x14ac:dyDescent="0.25">
      <c r="B2721"/>
      <c r="C2721"/>
      <c r="D2721"/>
    </row>
    <row r="2722" spans="2:4" x14ac:dyDescent="0.25">
      <c r="B2722"/>
      <c r="C2722"/>
      <c r="D2722"/>
    </row>
    <row r="2723" spans="2:4" x14ac:dyDescent="0.25">
      <c r="B2723"/>
      <c r="C2723"/>
      <c r="D2723"/>
    </row>
    <row r="2724" spans="2:4" x14ac:dyDescent="0.25">
      <c r="B2724"/>
      <c r="C2724"/>
      <c r="D2724"/>
    </row>
    <row r="2725" spans="2:4" x14ac:dyDescent="0.25">
      <c r="B2725"/>
      <c r="C2725"/>
      <c r="D2725"/>
    </row>
    <row r="2726" spans="2:4" x14ac:dyDescent="0.25">
      <c r="B2726"/>
      <c r="C2726"/>
      <c r="D2726"/>
    </row>
    <row r="2727" spans="2:4" x14ac:dyDescent="0.25">
      <c r="B2727"/>
      <c r="C2727"/>
      <c r="D2727"/>
    </row>
    <row r="2728" spans="2:4" x14ac:dyDescent="0.25">
      <c r="B2728"/>
      <c r="C2728"/>
      <c r="D2728"/>
    </row>
    <row r="2729" spans="2:4" x14ac:dyDescent="0.25">
      <c r="B2729"/>
      <c r="C2729"/>
      <c r="D2729"/>
    </row>
    <row r="2730" spans="2:4" x14ac:dyDescent="0.25">
      <c r="B2730"/>
      <c r="C2730"/>
      <c r="D2730"/>
    </row>
    <row r="2731" spans="2:4" x14ac:dyDescent="0.25">
      <c r="B2731"/>
      <c r="C2731"/>
      <c r="D2731"/>
    </row>
    <row r="2732" spans="2:4" x14ac:dyDescent="0.25">
      <c r="B2732"/>
      <c r="C2732"/>
      <c r="D2732"/>
    </row>
    <row r="2733" spans="2:4" x14ac:dyDescent="0.25">
      <c r="B2733"/>
      <c r="C2733"/>
      <c r="D2733"/>
    </row>
    <row r="2734" spans="2:4" x14ac:dyDescent="0.25">
      <c r="B2734"/>
      <c r="C2734"/>
      <c r="D2734"/>
    </row>
    <row r="2735" spans="2:4" x14ac:dyDescent="0.25">
      <c r="B2735"/>
      <c r="C2735"/>
      <c r="D2735"/>
    </row>
    <row r="2736" spans="2:4" x14ac:dyDescent="0.25">
      <c r="B2736"/>
      <c r="C2736"/>
      <c r="D2736"/>
    </row>
    <row r="2737" spans="2:4" x14ac:dyDescent="0.25">
      <c r="B2737"/>
      <c r="C2737"/>
      <c r="D2737"/>
    </row>
    <row r="2738" spans="2:4" x14ac:dyDescent="0.25">
      <c r="B2738"/>
      <c r="C2738"/>
      <c r="D2738"/>
    </row>
    <row r="2739" spans="2:4" x14ac:dyDescent="0.25">
      <c r="B2739"/>
      <c r="C2739"/>
      <c r="D2739"/>
    </row>
    <row r="2740" spans="2:4" x14ac:dyDescent="0.25">
      <c r="B2740"/>
      <c r="C2740"/>
      <c r="D2740"/>
    </row>
    <row r="2741" spans="2:4" x14ac:dyDescent="0.25">
      <c r="B2741"/>
      <c r="C2741"/>
      <c r="D2741"/>
    </row>
    <row r="2742" spans="2:4" x14ac:dyDescent="0.25">
      <c r="B2742"/>
      <c r="C2742"/>
      <c r="D2742"/>
    </row>
    <row r="2743" spans="2:4" x14ac:dyDescent="0.25">
      <c r="B2743"/>
      <c r="C2743"/>
      <c r="D2743"/>
    </row>
    <row r="2744" spans="2:4" x14ac:dyDescent="0.25">
      <c r="B2744"/>
      <c r="C2744"/>
      <c r="D2744"/>
    </row>
    <row r="2745" spans="2:4" x14ac:dyDescent="0.25">
      <c r="B2745"/>
      <c r="C2745"/>
      <c r="D2745"/>
    </row>
    <row r="2746" spans="2:4" x14ac:dyDescent="0.25">
      <c r="B2746"/>
      <c r="C2746"/>
      <c r="D2746"/>
    </row>
    <row r="2747" spans="2:4" x14ac:dyDescent="0.25">
      <c r="B2747"/>
      <c r="C2747"/>
      <c r="D2747"/>
    </row>
    <row r="2748" spans="2:4" x14ac:dyDescent="0.25">
      <c r="B2748"/>
      <c r="C2748"/>
      <c r="D2748"/>
    </row>
    <row r="2749" spans="2:4" x14ac:dyDescent="0.25">
      <c r="B2749"/>
      <c r="C2749"/>
      <c r="D2749"/>
    </row>
    <row r="2750" spans="2:4" x14ac:dyDescent="0.25">
      <c r="B2750"/>
      <c r="C2750"/>
      <c r="D2750"/>
    </row>
    <row r="2751" spans="2:4" x14ac:dyDescent="0.25">
      <c r="B2751"/>
      <c r="C2751"/>
      <c r="D2751"/>
    </row>
    <row r="2752" spans="2:4" x14ac:dyDescent="0.25">
      <c r="B2752"/>
      <c r="C2752"/>
      <c r="D2752"/>
    </row>
    <row r="2753" spans="2:4" x14ac:dyDescent="0.25">
      <c r="B2753"/>
      <c r="C2753"/>
      <c r="D2753"/>
    </row>
    <row r="2754" spans="2:4" x14ac:dyDescent="0.25">
      <c r="B2754"/>
      <c r="C2754"/>
      <c r="D2754"/>
    </row>
    <row r="2755" spans="2:4" x14ac:dyDescent="0.25">
      <c r="B2755"/>
      <c r="C2755"/>
      <c r="D2755"/>
    </row>
    <row r="2756" spans="2:4" x14ac:dyDescent="0.25">
      <c r="B2756"/>
      <c r="C2756"/>
      <c r="D2756"/>
    </row>
    <row r="2757" spans="2:4" x14ac:dyDescent="0.25">
      <c r="B2757"/>
      <c r="C2757"/>
      <c r="D2757"/>
    </row>
    <row r="2758" spans="2:4" x14ac:dyDescent="0.25">
      <c r="B2758"/>
      <c r="C2758"/>
      <c r="D2758"/>
    </row>
    <row r="2759" spans="2:4" x14ac:dyDescent="0.25">
      <c r="B2759"/>
      <c r="C2759"/>
      <c r="D2759"/>
    </row>
    <row r="2760" spans="2:4" x14ac:dyDescent="0.25">
      <c r="B2760"/>
      <c r="C2760"/>
      <c r="D2760"/>
    </row>
    <row r="2761" spans="2:4" x14ac:dyDescent="0.25">
      <c r="B2761"/>
      <c r="C2761"/>
      <c r="D2761"/>
    </row>
    <row r="2762" spans="2:4" x14ac:dyDescent="0.25">
      <c r="B2762"/>
      <c r="C2762"/>
      <c r="D2762"/>
    </row>
    <row r="2763" spans="2:4" x14ac:dyDescent="0.25">
      <c r="B2763"/>
      <c r="C2763"/>
      <c r="D2763"/>
    </row>
    <row r="2764" spans="2:4" x14ac:dyDescent="0.25">
      <c r="B2764"/>
      <c r="C2764"/>
      <c r="D2764"/>
    </row>
    <row r="2765" spans="2:4" x14ac:dyDescent="0.25">
      <c r="B2765"/>
      <c r="C2765"/>
      <c r="D2765"/>
    </row>
    <row r="2766" spans="2:4" x14ac:dyDescent="0.25">
      <c r="B2766"/>
      <c r="C2766"/>
      <c r="D2766"/>
    </row>
    <row r="2767" spans="2:4" x14ac:dyDescent="0.25">
      <c r="B2767"/>
      <c r="C2767"/>
      <c r="D2767"/>
    </row>
    <row r="2768" spans="2:4" x14ac:dyDescent="0.25">
      <c r="B2768"/>
      <c r="C2768"/>
      <c r="D2768"/>
    </row>
    <row r="2769" spans="2:4" x14ac:dyDescent="0.25">
      <c r="B2769"/>
      <c r="C2769"/>
      <c r="D2769"/>
    </row>
    <row r="2770" spans="2:4" x14ac:dyDescent="0.25">
      <c r="B2770"/>
      <c r="C2770"/>
      <c r="D2770"/>
    </row>
    <row r="2771" spans="2:4" x14ac:dyDescent="0.25">
      <c r="B2771"/>
      <c r="C2771"/>
      <c r="D2771"/>
    </row>
    <row r="2772" spans="2:4" x14ac:dyDescent="0.25">
      <c r="B2772"/>
      <c r="C2772"/>
      <c r="D2772"/>
    </row>
    <row r="2773" spans="2:4" x14ac:dyDescent="0.25">
      <c r="B2773"/>
      <c r="C2773"/>
      <c r="D2773"/>
    </row>
    <row r="2774" spans="2:4" x14ac:dyDescent="0.25">
      <c r="B2774"/>
      <c r="C2774"/>
      <c r="D2774"/>
    </row>
    <row r="2775" spans="2:4" x14ac:dyDescent="0.25">
      <c r="B2775"/>
      <c r="C2775"/>
      <c r="D2775"/>
    </row>
    <row r="2776" spans="2:4" x14ac:dyDescent="0.25">
      <c r="B2776"/>
      <c r="C2776"/>
      <c r="D2776"/>
    </row>
    <row r="2777" spans="2:4" x14ac:dyDescent="0.25">
      <c r="B2777"/>
      <c r="C2777"/>
      <c r="D2777"/>
    </row>
    <row r="2778" spans="2:4" x14ac:dyDescent="0.25">
      <c r="B2778"/>
      <c r="C2778"/>
      <c r="D2778"/>
    </row>
    <row r="2779" spans="2:4" x14ac:dyDescent="0.25">
      <c r="B2779"/>
      <c r="C2779"/>
      <c r="D2779"/>
    </row>
    <row r="2780" spans="2:4" x14ac:dyDescent="0.25">
      <c r="B2780"/>
      <c r="C2780"/>
      <c r="D2780"/>
    </row>
    <row r="2781" spans="2:4" x14ac:dyDescent="0.25">
      <c r="B2781"/>
      <c r="C2781"/>
      <c r="D2781"/>
    </row>
    <row r="2782" spans="2:4" x14ac:dyDescent="0.25">
      <c r="B2782"/>
      <c r="C2782"/>
      <c r="D2782"/>
    </row>
    <row r="2783" spans="2:4" x14ac:dyDescent="0.25">
      <c r="B2783"/>
      <c r="C2783"/>
      <c r="D2783"/>
    </row>
    <row r="2784" spans="2:4" x14ac:dyDescent="0.25">
      <c r="B2784"/>
      <c r="C2784"/>
      <c r="D2784"/>
    </row>
    <row r="2785" spans="2:4" x14ac:dyDescent="0.25">
      <c r="B2785"/>
      <c r="C2785"/>
      <c r="D2785"/>
    </row>
    <row r="2786" spans="2:4" x14ac:dyDescent="0.25">
      <c r="B2786"/>
      <c r="C2786"/>
      <c r="D2786"/>
    </row>
    <row r="2787" spans="2:4" x14ac:dyDescent="0.25">
      <c r="B2787"/>
      <c r="C2787"/>
      <c r="D2787"/>
    </row>
    <row r="2788" spans="2:4" x14ac:dyDescent="0.25">
      <c r="B2788"/>
      <c r="C2788"/>
      <c r="D2788"/>
    </row>
    <row r="2789" spans="2:4" x14ac:dyDescent="0.25">
      <c r="B2789"/>
      <c r="C2789"/>
      <c r="D2789"/>
    </row>
    <row r="2790" spans="2:4" x14ac:dyDescent="0.25">
      <c r="B2790"/>
      <c r="C2790"/>
      <c r="D2790"/>
    </row>
    <row r="2791" spans="2:4" x14ac:dyDescent="0.25">
      <c r="B2791"/>
      <c r="C2791"/>
      <c r="D2791"/>
    </row>
    <row r="2792" spans="2:4" x14ac:dyDescent="0.25">
      <c r="B2792"/>
      <c r="C2792"/>
      <c r="D2792"/>
    </row>
    <row r="2793" spans="2:4" x14ac:dyDescent="0.25">
      <c r="B2793"/>
      <c r="C2793"/>
      <c r="D2793"/>
    </row>
    <row r="2794" spans="2:4" x14ac:dyDescent="0.25">
      <c r="B2794"/>
      <c r="C2794"/>
      <c r="D2794"/>
    </row>
    <row r="2795" spans="2:4" x14ac:dyDescent="0.25">
      <c r="B2795"/>
      <c r="C2795"/>
      <c r="D2795"/>
    </row>
    <row r="2796" spans="2:4" x14ac:dyDescent="0.25">
      <c r="B2796"/>
      <c r="C2796"/>
      <c r="D2796"/>
    </row>
    <row r="2797" spans="2:4" x14ac:dyDescent="0.25">
      <c r="B2797"/>
      <c r="C2797"/>
      <c r="D2797"/>
    </row>
    <row r="2798" spans="2:4" x14ac:dyDescent="0.25">
      <c r="B2798"/>
      <c r="C2798"/>
      <c r="D2798"/>
    </row>
    <row r="2799" spans="2:4" x14ac:dyDescent="0.25">
      <c r="B2799"/>
      <c r="C2799"/>
      <c r="D2799"/>
    </row>
    <row r="2800" spans="2:4" x14ac:dyDescent="0.25">
      <c r="B2800"/>
      <c r="C2800"/>
      <c r="D2800"/>
    </row>
    <row r="2801" spans="2:4" x14ac:dyDescent="0.25">
      <c r="B2801"/>
      <c r="C2801"/>
      <c r="D2801"/>
    </row>
    <row r="2802" spans="2:4" x14ac:dyDescent="0.25">
      <c r="B2802"/>
      <c r="C2802"/>
      <c r="D2802"/>
    </row>
    <row r="2803" spans="2:4" x14ac:dyDescent="0.25">
      <c r="B2803"/>
      <c r="C2803"/>
      <c r="D2803"/>
    </row>
    <row r="2804" spans="2:4" x14ac:dyDescent="0.25">
      <c r="B2804"/>
      <c r="C2804"/>
      <c r="D2804"/>
    </row>
  </sheetData>
  <sortState ref="B63:D244">
    <sortCondition ref="B63:B244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Guidance</vt:lpstr>
      <vt:lpstr>Template</vt:lpstr>
      <vt:lpstr>Lists</vt:lpstr>
      <vt:lpstr>EMPTYPE</vt:lpstr>
      <vt:lpstr>INST</vt:lpstr>
      <vt:lpstr>Salary_Range_Source</vt:lpstr>
      <vt:lpstr>SALCODE</vt:lpstr>
    </vt:vector>
  </TitlesOfParts>
  <Company>UNC - General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 - General Administration</dc:creator>
  <cp:lastModifiedBy>Keith E. Dupuis</cp:lastModifiedBy>
  <cp:lastPrinted>2011-07-12T13:58:45Z</cp:lastPrinted>
  <dcterms:created xsi:type="dcterms:W3CDTF">2011-07-11T17:39:23Z</dcterms:created>
  <dcterms:modified xsi:type="dcterms:W3CDTF">2019-09-12T15:32:23Z</dcterms:modified>
</cp:coreProperties>
</file>